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8940" tabRatio="566" activeTab="0"/>
  </bookViews>
  <sheets>
    <sheet name="Table 3a" sheetId="1" r:id="rId1"/>
    <sheet name="Table 4a" sheetId="2" r:id="rId2"/>
  </sheets>
  <definedNames>
    <definedName name="_xlnm.Print_Area" localSheetId="0">'Table 3a'!$A$1:$K$69</definedName>
    <definedName name="_xlnm.Print_Area" localSheetId="1">'Table 4a'!$A$1:$G$67</definedName>
  </definedNames>
  <calcPr fullCalcOnLoad="1"/>
</workbook>
</file>

<file path=xl/sharedStrings.xml><?xml version="1.0" encoding="utf-8"?>
<sst xmlns="http://schemas.openxmlformats.org/spreadsheetml/2006/main" count="167" uniqueCount="93">
  <si>
    <t>Mandatory</t>
  </si>
  <si>
    <t>Discretionary</t>
  </si>
  <si>
    <t>Total</t>
  </si>
  <si>
    <t>Admin</t>
  </si>
  <si>
    <t>Quality Activities</t>
  </si>
  <si>
    <t>N-Dir Svcs Systems</t>
  </si>
  <si>
    <t>N-Dir Svcs Cert Prog Elig/Det</t>
  </si>
  <si>
    <t>Alabama</t>
  </si>
  <si>
    <t>Alaska</t>
  </si>
  <si>
    <t>American Samoa</t>
  </si>
  <si>
    <t>Arizona</t>
  </si>
  <si>
    <t>Arkansas</t>
  </si>
  <si>
    <t>California</t>
  </si>
  <si>
    <t>Colorado</t>
  </si>
  <si>
    <t>Delaware</t>
  </si>
  <si>
    <t>Florida</t>
  </si>
  <si>
    <t>Georgia</t>
  </si>
  <si>
    <t>Guam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</si>
  <si>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</si>
  <si>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</si>
  <si>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</si>
  <si>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</si>
  <si>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</si>
  <si>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</si>
  <si>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</si>
  <si>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</si>
  <si>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</si>
  <si>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</si>
  <si>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</si>
  <si>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</si>
  <si>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</si>
  <si>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</si>
  <si>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</si>
  <si>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</si>
  <si>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</si>
  <si>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</si>
  <si>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</si>
  <si>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</si>
  <si>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</si>
  <si>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</si>
  <si>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</si>
  <si>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</si>
  <si>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</si>
  <si>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</si>
  <si>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</si>
  <si>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</si>
  <si>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</si>
  <si>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</si>
  <si>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</si>
  <si>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</si>
  <si>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</si>
  <si>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</si>
  <si>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</si>
  <si>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</si>
  <si>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Federal Match</t>
  </si>
  <si>
    <t>State</t>
  </si>
  <si>
    <t>Connecticut</t>
  </si>
  <si>
    <t>Idaho</t>
  </si>
  <si>
    <t>Hawaii</t>
  </si>
  <si>
    <t>Massachusetts</t>
  </si>
  <si>
    <t>Texas</t>
  </si>
  <si>
    <t>Utah</t>
  </si>
  <si>
    <t>Virgin Islands</t>
  </si>
  <si>
    <t xml:space="preserve"> </t>
  </si>
  <si>
    <t>(STATE AND FEDERAL EXPENDITURES INCLUDING MOE)</t>
  </si>
  <si>
    <t>Table 3a - ALL EXPENDITURES BY STATE - DETAILED SUMMARY</t>
  </si>
  <si>
    <t>Direct 
Services</t>
  </si>
  <si>
    <t>N-Dir Svcs 
All Other</t>
  </si>
  <si>
    <t>Table 4a - ALL EXPENDITURES BY STATE - CATEGORICAL SUMMARY</t>
  </si>
  <si>
    <t>Northern Mariana</t>
  </si>
  <si>
    <t>CHILD CARE AND DEVELOPMENT FUND (CCDF)</t>
  </si>
  <si>
    <t>Targeted Funds Infant and Toddler</t>
  </si>
  <si>
    <t>Targeted Funds Quality Activities</t>
  </si>
  <si>
    <t>Targeted Funds
 School Age
 R &amp; R</t>
  </si>
  <si>
    <t xml:space="preserve">State </t>
  </si>
  <si>
    <t>District of Columbia</t>
  </si>
  <si>
    <t>FISCAL YEAR 2007</t>
  </si>
  <si>
    <r>
      <t xml:space="preserve">Puerto Rico </t>
    </r>
    <r>
      <rPr>
        <b/>
        <sz val="10"/>
        <color indexed="8"/>
        <rFont val="Arial"/>
        <family val="2"/>
      </rPr>
      <t>3/</t>
    </r>
  </si>
  <si>
    <r>
      <t xml:space="preserve">Kentucky </t>
    </r>
    <r>
      <rPr>
        <b/>
        <sz val="10"/>
        <color indexed="8"/>
        <rFont val="Arial"/>
        <family val="2"/>
      </rPr>
      <t>1/</t>
    </r>
  </si>
  <si>
    <r>
      <t xml:space="preserve">Louisiana </t>
    </r>
    <r>
      <rPr>
        <b/>
        <sz val="10"/>
        <color indexed="8"/>
        <rFont val="Arial"/>
        <family val="2"/>
      </rPr>
      <t>2/</t>
    </r>
  </si>
  <si>
    <t>-</t>
  </si>
  <si>
    <t>State Match 1/</t>
  </si>
  <si>
    <r>
      <t xml:space="preserve">Texas </t>
    </r>
    <r>
      <rPr>
        <b/>
        <sz val="10"/>
        <color indexed="8"/>
        <rFont val="Arial"/>
        <family val="2"/>
      </rPr>
      <t>4/</t>
    </r>
  </si>
  <si>
    <t xml:space="preserve">Total </t>
  </si>
  <si>
    <t xml:space="preserve">2/ The MOE column total includes excess State expenditures above the required MOE amount of $105 million included in FY 2007 Grant Award expenditure reports. </t>
  </si>
  <si>
    <t xml:space="preserve">1/ The State Match total includes excess State Match expenditures (above the amount required to draw down the full amount of Federal Matching funds) of $720 million included in FY 2007 Grant Award expenditure reports. </t>
  </si>
  <si>
    <t>3/ Vermont made a negative adjustment to their FY 2006 Grant Award report for State MOE expenditures. The State revised the FY 2006 Grant Award State MOE expenditures down from $10,699,134 to $5,694,134. This amount exceeds Vermont's FY 2006 MOE requirement of $2,666,323. Vermont reported $3,3783,467 in State MOE expenditures from the FY 2007 Grant Award.</t>
  </si>
  <si>
    <r>
      <t xml:space="preserve">Vermont </t>
    </r>
    <r>
      <rPr>
        <b/>
        <sz val="10"/>
        <color indexed="8"/>
        <rFont val="Arial"/>
        <family val="2"/>
      </rPr>
      <t xml:space="preserve">3/ </t>
    </r>
  </si>
  <si>
    <t>MOE 2/</t>
  </si>
  <si>
    <t xml:space="preserve">1/ Kentucky made a negative adjustment to its FY 2006 Grant Award report for expenditures on "All Other Non-Direct Services." Kentucky reported $936,305 in expenditures on "All Other Non-Direct Services" from its FY 2007 Grant Award in FY 2007. </t>
  </si>
  <si>
    <t xml:space="preserve">2/ Louisiana made a negative adjustment to its FY 2006 Grant Award report for expenditures on "Child Care Administration." Louisiana reported $6,056,860 in expenditures on "Child Care Administration" from its FY 2007 Grant Award in FY 2007. </t>
  </si>
  <si>
    <t xml:space="preserve">3/ Puerto Rico made a negative adjustment to its FY 2006 Grant Award report for expenditures on "Child Care Administration." Puerto Rico reported $650,321 in expenditures on "Child Care Administration" from its FY 2007 Grant Award in FY 2007. </t>
  </si>
  <si>
    <t xml:space="preserve">4/ Texas made a negative adjustment to its FY 2005 and FY 2006 Grant Award reports for expenditures on "All Other Non-Direct Services." Texas reported $0 in expenditures on "All Other Non-Direct Services" from its FY 2007 Grant Award in FY 2007.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</si>
</sst>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_(* #,##0_);_(* \(#,##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6" fontId="6" fillId="0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left" readingOrder="1"/>
    </xf>
    <xf numFmtId="6" fontId="3" fillId="0" borderId="0" xfId="0" applyNumberFormat="1" applyFont="1" applyFill="1" applyAlignment="1">
      <alignment horizontal="right" wrapText="1" readingOrder="1"/>
    </xf>
    <xf numFmtId="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vertical="center" wrapText="1" readingOrder="1"/>
    </xf>
    <xf numFmtId="0" fontId="6" fillId="0" borderId="0" xfId="0" applyFont="1" applyAlignment="1">
      <alignment horizontal="left" wrapText="1" readingOrder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left" wrapText="1" readingOrder="1"/>
    </xf>
    <xf numFmtId="0" fontId="0" fillId="0" borderId="0" xfId="0" applyFont="1" applyFill="1" applyAlignment="1">
      <alignment wrapText="1"/>
    </xf>
    <xf numFmtId="6" fontId="3" fillId="0" borderId="0" xfId="0" applyNumberFormat="1" applyFont="1" applyFill="1" applyAlignment="1">
      <alignment horizontal="right" readingOrder="1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6" fontId="6" fillId="0" borderId="0" xfId="0" applyNumberFormat="1" applyFont="1" applyFill="1" applyAlignment="1">
      <alignment horizontal="right" readingOrder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 readingOrder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28125" style="3" customWidth="1"/>
    <col min="2" max="6" width="13.7109375" style="3" customWidth="1"/>
    <col min="7" max="7" width="15.00390625" style="3" customWidth="1"/>
    <col min="8" max="10" width="13.7109375" style="3" customWidth="1"/>
    <col min="11" max="11" width="16.28125" style="3" customWidth="1"/>
    <col min="12" max="16384" width="9.140625" style="3" customWidth="1"/>
  </cols>
  <sheetData>
    <row r="1" spans="1:10" ht="15" customHeight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1" t="s">
        <v>65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1" t="s">
        <v>64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1" t="s">
        <v>76</v>
      </c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s="10" customFormat="1" ht="55.5" customHeight="1">
      <c r="A6" s="15" t="s">
        <v>74</v>
      </c>
      <c r="B6" s="16" t="s">
        <v>3</v>
      </c>
      <c r="C6" s="16" t="s">
        <v>4</v>
      </c>
      <c r="D6" s="16" t="s">
        <v>71</v>
      </c>
      <c r="E6" s="16" t="s">
        <v>72</v>
      </c>
      <c r="F6" s="16" t="s">
        <v>73</v>
      </c>
      <c r="G6" s="16" t="s">
        <v>66</v>
      </c>
      <c r="H6" s="16" t="s">
        <v>5</v>
      </c>
      <c r="I6" s="16" t="s">
        <v>6</v>
      </c>
      <c r="J6" s="16" t="s">
        <v>67</v>
      </c>
      <c r="K6" s="28" t="s">
        <v>83</v>
      </c>
    </row>
    <row r="7" spans="1:11" ht="12.75">
      <c r="A7" s="14" t="s">
        <v>7</v>
      </c>
      <c r="B7" s="26">
        <v>1554949</v>
      </c>
      <c r="C7" s="26">
        <v>6178795</v>
      </c>
      <c r="D7" s="26">
        <v>1915543</v>
      </c>
      <c r="E7" s="26">
        <v>4664905</v>
      </c>
      <c r="F7" s="26">
        <v>256317</v>
      </c>
      <c r="G7" s="26">
        <v>98269006</v>
      </c>
      <c r="H7" s="26">
        <v>257684</v>
      </c>
      <c r="I7" s="26">
        <v>7748874</v>
      </c>
      <c r="J7" s="26">
        <v>0</v>
      </c>
      <c r="K7" s="7">
        <f>SUM($B7:$J7)</f>
        <v>120846073</v>
      </c>
    </row>
    <row r="8" spans="1:11" ht="12.75">
      <c r="A8" s="14" t="s">
        <v>8</v>
      </c>
      <c r="B8" s="26">
        <v>1496931</v>
      </c>
      <c r="C8" s="26">
        <v>8599015</v>
      </c>
      <c r="D8" s="26">
        <v>354449</v>
      </c>
      <c r="E8" s="26">
        <v>343177</v>
      </c>
      <c r="F8" s="26">
        <v>45310</v>
      </c>
      <c r="G8" s="26">
        <v>15275108</v>
      </c>
      <c r="H8" s="26">
        <v>0</v>
      </c>
      <c r="I8" s="26">
        <v>1960467</v>
      </c>
      <c r="J8" s="26">
        <v>0</v>
      </c>
      <c r="K8" s="7">
        <f>SUM($B8:$J8)</f>
        <v>28074457</v>
      </c>
    </row>
    <row r="9" spans="1:11" ht="12.75" customHeight="1">
      <c r="A9" s="14" t="s">
        <v>9</v>
      </c>
      <c r="B9" s="26">
        <v>120787</v>
      </c>
      <c r="C9" s="26">
        <v>129733</v>
      </c>
      <c r="D9" s="26">
        <v>25226</v>
      </c>
      <c r="E9" s="26">
        <v>56569</v>
      </c>
      <c r="F9" s="26">
        <v>19810</v>
      </c>
      <c r="G9" s="26">
        <v>1876522</v>
      </c>
      <c r="H9" s="26">
        <v>75524</v>
      </c>
      <c r="I9" s="26">
        <v>95243</v>
      </c>
      <c r="J9" s="26">
        <v>76354</v>
      </c>
      <c r="K9" s="7">
        <f aca="true" t="shared" si="0" ref="K9:K62">SUM($B9:$J9)</f>
        <v>2475768</v>
      </c>
    </row>
    <row r="10" spans="1:11" ht="12.75">
      <c r="A10" s="14" t="s">
        <v>10</v>
      </c>
      <c r="B10" s="26">
        <v>4764305</v>
      </c>
      <c r="C10" s="26">
        <v>4459582</v>
      </c>
      <c r="D10" s="26">
        <v>3599146</v>
      </c>
      <c r="E10" s="26">
        <v>7851904</v>
      </c>
      <c r="F10" s="26">
        <v>106210</v>
      </c>
      <c r="G10" s="26">
        <v>105587264</v>
      </c>
      <c r="H10" s="26">
        <v>7116453</v>
      </c>
      <c r="I10" s="26">
        <v>9946475</v>
      </c>
      <c r="J10" s="26">
        <v>0</v>
      </c>
      <c r="K10" s="7">
        <f t="shared" si="0"/>
        <v>143431339</v>
      </c>
    </row>
    <row r="11" spans="1:11" ht="12.75">
      <c r="A11" s="14" t="s">
        <v>11</v>
      </c>
      <c r="B11" s="26">
        <v>563128</v>
      </c>
      <c r="C11" s="26">
        <v>3252301</v>
      </c>
      <c r="D11" s="26">
        <v>1437290</v>
      </c>
      <c r="E11" s="26">
        <v>2799295</v>
      </c>
      <c r="F11" s="26">
        <v>301165</v>
      </c>
      <c r="G11" s="26">
        <v>76089867</v>
      </c>
      <c r="H11" s="26">
        <v>0</v>
      </c>
      <c r="I11" s="26">
        <v>0</v>
      </c>
      <c r="J11" s="26">
        <v>0</v>
      </c>
      <c r="K11" s="7">
        <f t="shared" si="0"/>
        <v>84443046</v>
      </c>
    </row>
    <row r="12" spans="1:11" ht="12.75" customHeight="1">
      <c r="A12" s="14" t="s">
        <v>12</v>
      </c>
      <c r="B12" s="26">
        <v>10850869</v>
      </c>
      <c r="C12" s="26">
        <v>46355790</v>
      </c>
      <c r="D12" s="26">
        <v>14284878</v>
      </c>
      <c r="E12" s="26">
        <v>23439223</v>
      </c>
      <c r="F12" s="26">
        <v>1984719</v>
      </c>
      <c r="G12" s="26">
        <v>1962690596</v>
      </c>
      <c r="H12" s="26">
        <v>0</v>
      </c>
      <c r="I12" s="26">
        <v>0</v>
      </c>
      <c r="J12" s="26">
        <v>140460133</v>
      </c>
      <c r="K12" s="7">
        <f t="shared" si="0"/>
        <v>2200066208</v>
      </c>
    </row>
    <row r="13" spans="1:11" ht="12.75">
      <c r="A13" s="14" t="s">
        <v>13</v>
      </c>
      <c r="B13" s="26">
        <v>4890071</v>
      </c>
      <c r="C13" s="26">
        <v>11526891</v>
      </c>
      <c r="D13" s="26">
        <v>1137702</v>
      </c>
      <c r="E13" s="26">
        <v>1929563</v>
      </c>
      <c r="F13" s="26">
        <v>273560</v>
      </c>
      <c r="G13" s="26">
        <v>82861380</v>
      </c>
      <c r="H13" s="26">
        <v>251048</v>
      </c>
      <c r="I13" s="26">
        <v>427</v>
      </c>
      <c r="J13" s="26">
        <v>0</v>
      </c>
      <c r="K13" s="7">
        <f t="shared" si="0"/>
        <v>102870642</v>
      </c>
    </row>
    <row r="14" spans="1:11" ht="12.75">
      <c r="A14" s="14" t="s">
        <v>56</v>
      </c>
      <c r="B14" s="26">
        <v>1896318</v>
      </c>
      <c r="C14" s="26">
        <v>3609504</v>
      </c>
      <c r="D14" s="26">
        <v>702068</v>
      </c>
      <c r="E14" s="26">
        <v>1212274</v>
      </c>
      <c r="F14" s="26">
        <v>124481</v>
      </c>
      <c r="G14" s="26">
        <v>155780923</v>
      </c>
      <c r="H14" s="26">
        <v>0</v>
      </c>
      <c r="I14" s="26">
        <v>6739074</v>
      </c>
      <c r="J14" s="26">
        <v>0</v>
      </c>
      <c r="K14" s="7">
        <f t="shared" si="0"/>
        <v>170064642</v>
      </c>
    </row>
    <row r="15" spans="1:11" ht="12.75">
      <c r="A15" s="14" t="s">
        <v>14</v>
      </c>
      <c r="B15" s="26">
        <v>238482</v>
      </c>
      <c r="C15" s="26">
        <v>962009</v>
      </c>
      <c r="D15" s="26">
        <v>247822</v>
      </c>
      <c r="E15" s="26">
        <v>580911</v>
      </c>
      <c r="F15" s="26">
        <v>31305</v>
      </c>
      <c r="G15" s="26">
        <v>23058523</v>
      </c>
      <c r="H15" s="26">
        <v>0</v>
      </c>
      <c r="I15" s="26">
        <v>0</v>
      </c>
      <c r="J15" s="26">
        <v>0</v>
      </c>
      <c r="K15" s="7">
        <f t="shared" si="0"/>
        <v>25119052</v>
      </c>
    </row>
    <row r="16" spans="1:11" ht="12.75" customHeight="1">
      <c r="A16" s="14" t="s">
        <v>75</v>
      </c>
      <c r="B16" s="26">
        <v>1155280</v>
      </c>
      <c r="C16" s="26">
        <v>2990052</v>
      </c>
      <c r="D16" s="26">
        <v>306912</v>
      </c>
      <c r="E16" s="26">
        <v>267991</v>
      </c>
      <c r="F16" s="26">
        <v>54417</v>
      </c>
      <c r="G16" s="26">
        <v>27986904</v>
      </c>
      <c r="H16" s="26">
        <v>0</v>
      </c>
      <c r="I16" s="26">
        <v>1574537</v>
      </c>
      <c r="J16" s="26">
        <v>3027806</v>
      </c>
      <c r="K16" s="7">
        <f t="shared" si="0"/>
        <v>37363899</v>
      </c>
    </row>
    <row r="17" spans="1:11" ht="12.75">
      <c r="A17" s="5" t="s">
        <v>15</v>
      </c>
      <c r="B17" s="26">
        <v>18509581</v>
      </c>
      <c r="C17" s="26">
        <v>77321060</v>
      </c>
      <c r="D17" s="26">
        <v>5671494</v>
      </c>
      <c r="E17" s="26">
        <v>9715948</v>
      </c>
      <c r="F17" s="26">
        <v>997672</v>
      </c>
      <c r="G17" s="26">
        <v>329333433</v>
      </c>
      <c r="H17" s="26">
        <v>3896</v>
      </c>
      <c r="I17" s="26">
        <v>16259859</v>
      </c>
      <c r="J17" s="26">
        <v>27220630</v>
      </c>
      <c r="K17" s="7">
        <f t="shared" si="0"/>
        <v>485033573</v>
      </c>
    </row>
    <row r="18" spans="1:11" ht="12.75">
      <c r="A18" s="14" t="s">
        <v>16</v>
      </c>
      <c r="B18" s="26">
        <v>7337883</v>
      </c>
      <c r="C18" s="26">
        <v>8503079</v>
      </c>
      <c r="D18" s="26">
        <v>4312096</v>
      </c>
      <c r="E18" s="26">
        <v>6949307</v>
      </c>
      <c r="F18" s="26">
        <v>932607</v>
      </c>
      <c r="G18" s="26">
        <v>167634198</v>
      </c>
      <c r="H18" s="26">
        <v>581190</v>
      </c>
      <c r="I18" s="26">
        <v>15043731</v>
      </c>
      <c r="J18" s="26">
        <v>0</v>
      </c>
      <c r="K18" s="7">
        <f t="shared" si="0"/>
        <v>211294091</v>
      </c>
    </row>
    <row r="19" spans="1:11" ht="12.75">
      <c r="A19" s="14" t="s">
        <v>17</v>
      </c>
      <c r="B19" s="26">
        <v>212073</v>
      </c>
      <c r="C19" s="26">
        <v>39338</v>
      </c>
      <c r="D19" s="26">
        <v>0</v>
      </c>
      <c r="E19" s="26">
        <v>76933</v>
      </c>
      <c r="F19" s="26">
        <v>0</v>
      </c>
      <c r="G19" s="26">
        <v>379734</v>
      </c>
      <c r="H19" s="26">
        <v>25538</v>
      </c>
      <c r="I19" s="26">
        <v>233346</v>
      </c>
      <c r="J19" s="26">
        <v>0</v>
      </c>
      <c r="K19" s="7">
        <f t="shared" si="0"/>
        <v>966962</v>
      </c>
    </row>
    <row r="20" spans="1:11" ht="12.75">
      <c r="A20" s="14" t="s">
        <v>58</v>
      </c>
      <c r="B20" s="26">
        <v>1250371</v>
      </c>
      <c r="C20" s="26">
        <v>4035317</v>
      </c>
      <c r="D20" s="26">
        <v>956621</v>
      </c>
      <c r="E20" s="26">
        <v>2629824</v>
      </c>
      <c r="F20" s="26">
        <v>225434</v>
      </c>
      <c r="G20" s="26">
        <v>32835151</v>
      </c>
      <c r="H20" s="26">
        <v>410389</v>
      </c>
      <c r="I20" s="26">
        <v>0</v>
      </c>
      <c r="J20" s="26">
        <v>0</v>
      </c>
      <c r="K20" s="7">
        <f t="shared" si="0"/>
        <v>42343107</v>
      </c>
    </row>
    <row r="21" spans="1:11" ht="12.75">
      <c r="A21" s="14" t="s">
        <v>57</v>
      </c>
      <c r="B21" s="26">
        <v>1005189</v>
      </c>
      <c r="C21" s="26">
        <v>2225206</v>
      </c>
      <c r="D21" s="26">
        <v>826424</v>
      </c>
      <c r="E21" s="26">
        <v>1156410</v>
      </c>
      <c r="F21" s="26">
        <v>201593</v>
      </c>
      <c r="G21" s="26">
        <v>25999642</v>
      </c>
      <c r="H21" s="26">
        <v>81601</v>
      </c>
      <c r="I21" s="26">
        <v>0</v>
      </c>
      <c r="J21" s="26">
        <v>978251</v>
      </c>
      <c r="K21" s="7">
        <f t="shared" si="0"/>
        <v>32474316</v>
      </c>
    </row>
    <row r="22" spans="1:11" ht="12.75">
      <c r="A22" s="14" t="s">
        <v>18</v>
      </c>
      <c r="B22" s="26">
        <v>11222090</v>
      </c>
      <c r="C22" s="26">
        <v>14979389</v>
      </c>
      <c r="D22" s="26">
        <v>5321388</v>
      </c>
      <c r="E22" s="26">
        <v>12841996</v>
      </c>
      <c r="F22" s="26">
        <v>1312981</v>
      </c>
      <c r="G22" s="26">
        <v>241314379</v>
      </c>
      <c r="H22" s="26">
        <v>590777</v>
      </c>
      <c r="I22" s="26">
        <v>24401594</v>
      </c>
      <c r="J22" s="26">
        <v>27339306</v>
      </c>
      <c r="K22" s="7">
        <f t="shared" si="0"/>
        <v>339323900</v>
      </c>
    </row>
    <row r="23" spans="1:11" ht="12.75">
      <c r="A23" s="14" t="s">
        <v>19</v>
      </c>
      <c r="B23" s="26">
        <v>1749891</v>
      </c>
      <c r="C23" s="26">
        <v>6772844</v>
      </c>
      <c r="D23" s="26">
        <v>2029714</v>
      </c>
      <c r="E23" s="26">
        <v>2268734</v>
      </c>
      <c r="F23" s="26">
        <v>590936</v>
      </c>
      <c r="G23" s="26">
        <v>146529779</v>
      </c>
      <c r="H23" s="26">
        <v>5407227</v>
      </c>
      <c r="I23" s="26">
        <v>4126820</v>
      </c>
      <c r="J23" s="26">
        <v>0</v>
      </c>
      <c r="K23" s="7">
        <f t="shared" si="0"/>
        <v>169475945</v>
      </c>
    </row>
    <row r="24" spans="1:11" ht="12.75">
      <c r="A24" s="14" t="s">
        <v>20</v>
      </c>
      <c r="B24" s="26">
        <v>1542033</v>
      </c>
      <c r="C24" s="26">
        <v>10998439</v>
      </c>
      <c r="D24" s="26">
        <v>1550927</v>
      </c>
      <c r="E24" s="26">
        <v>2215815</v>
      </c>
      <c r="F24" s="26">
        <v>124191</v>
      </c>
      <c r="G24" s="26">
        <v>88520927</v>
      </c>
      <c r="H24" s="26">
        <v>1543875</v>
      </c>
      <c r="I24" s="26">
        <v>0</v>
      </c>
      <c r="J24" s="26">
        <v>5970759</v>
      </c>
      <c r="K24" s="7">
        <f t="shared" si="0"/>
        <v>112466966</v>
      </c>
    </row>
    <row r="25" spans="1:11" ht="12.75">
      <c r="A25" s="14" t="s">
        <v>21</v>
      </c>
      <c r="B25" s="26">
        <v>1962106</v>
      </c>
      <c r="C25" s="26">
        <v>8538162</v>
      </c>
      <c r="D25" s="26">
        <v>906781</v>
      </c>
      <c r="E25" s="26">
        <v>1565756</v>
      </c>
      <c r="F25" s="26">
        <v>160778</v>
      </c>
      <c r="G25" s="26">
        <v>75153282</v>
      </c>
      <c r="H25" s="26">
        <v>544504</v>
      </c>
      <c r="I25" s="26">
        <v>1858494</v>
      </c>
      <c r="J25" s="26">
        <v>1622967</v>
      </c>
      <c r="K25" s="7">
        <f t="shared" si="0"/>
        <v>92312830</v>
      </c>
    </row>
    <row r="26" spans="1:11" ht="12.75">
      <c r="A26" s="14" t="s">
        <v>78</v>
      </c>
      <c r="B26" s="26">
        <v>1527733</v>
      </c>
      <c r="C26" s="26">
        <v>5381432</v>
      </c>
      <c r="D26" s="26">
        <v>1539007</v>
      </c>
      <c r="E26" s="26">
        <v>1368994</v>
      </c>
      <c r="F26" s="26">
        <v>530084</v>
      </c>
      <c r="G26" s="26">
        <v>91211299</v>
      </c>
      <c r="H26" s="26">
        <v>334397</v>
      </c>
      <c r="I26" s="26">
        <v>0</v>
      </c>
      <c r="J26" s="26">
        <v>-1173943</v>
      </c>
      <c r="K26" s="7">
        <f>SUM($B26:$J26)</f>
        <v>100719003</v>
      </c>
    </row>
    <row r="27" spans="1:11" ht="12.75">
      <c r="A27" s="14" t="s">
        <v>79</v>
      </c>
      <c r="B27" s="26">
        <v>-927826</v>
      </c>
      <c r="C27" s="26">
        <v>5005323</v>
      </c>
      <c r="D27" s="26">
        <v>2076640</v>
      </c>
      <c r="E27" s="26">
        <v>1261700</v>
      </c>
      <c r="F27" s="26">
        <v>214429</v>
      </c>
      <c r="G27" s="26">
        <v>105267000</v>
      </c>
      <c r="H27" s="26">
        <v>7184144</v>
      </c>
      <c r="I27" s="26">
        <v>13128588</v>
      </c>
      <c r="J27" s="26">
        <v>0</v>
      </c>
      <c r="K27" s="7">
        <f t="shared" si="0"/>
        <v>133209998</v>
      </c>
    </row>
    <row r="28" spans="1:11" ht="12.75" customHeight="1">
      <c r="A28" s="14" t="s">
        <v>24</v>
      </c>
      <c r="B28" s="26">
        <v>2683577</v>
      </c>
      <c r="C28" s="26">
        <v>1872565</v>
      </c>
      <c r="D28" s="26">
        <v>339012</v>
      </c>
      <c r="E28" s="26">
        <v>646380</v>
      </c>
      <c r="F28" s="26">
        <v>61953</v>
      </c>
      <c r="G28" s="26">
        <v>26588773</v>
      </c>
      <c r="H28" s="26">
        <v>0</v>
      </c>
      <c r="I28" s="26">
        <v>0</v>
      </c>
      <c r="J28" s="26">
        <v>0</v>
      </c>
      <c r="K28" s="7">
        <f t="shared" si="0"/>
        <v>32192260</v>
      </c>
    </row>
    <row r="29" spans="1:11" ht="12.75">
      <c r="A29" s="14" t="s">
        <v>25</v>
      </c>
      <c r="B29" s="26">
        <v>3947826</v>
      </c>
      <c r="C29" s="26">
        <v>5647479</v>
      </c>
      <c r="D29" s="26">
        <v>1465618</v>
      </c>
      <c r="E29" s="26">
        <v>1988333</v>
      </c>
      <c r="F29" s="26">
        <v>234557</v>
      </c>
      <c r="G29" s="26">
        <v>110490456</v>
      </c>
      <c r="H29" s="26">
        <v>4434124</v>
      </c>
      <c r="I29" s="26">
        <v>11518490</v>
      </c>
      <c r="J29" s="26">
        <v>11563442</v>
      </c>
      <c r="K29" s="7">
        <f t="shared" si="0"/>
        <v>151290325</v>
      </c>
    </row>
    <row r="30" spans="1:11" ht="12.75">
      <c r="A30" s="14" t="s">
        <v>59</v>
      </c>
      <c r="B30" s="26">
        <v>6807401</v>
      </c>
      <c r="C30" s="26">
        <v>25986196</v>
      </c>
      <c r="D30" s="26">
        <v>780794</v>
      </c>
      <c r="E30" s="26">
        <v>3144114</v>
      </c>
      <c r="F30" s="26">
        <v>346723</v>
      </c>
      <c r="G30" s="26">
        <v>232837886</v>
      </c>
      <c r="H30" s="26">
        <v>0</v>
      </c>
      <c r="I30" s="26">
        <v>1378357</v>
      </c>
      <c r="J30" s="26">
        <v>5650894</v>
      </c>
      <c r="K30" s="7">
        <f t="shared" si="0"/>
        <v>276932365</v>
      </c>
    </row>
    <row r="31" spans="1:11" ht="12.75">
      <c r="A31" s="14" t="s">
        <v>26</v>
      </c>
      <c r="B31" s="26">
        <v>5507428</v>
      </c>
      <c r="C31" s="26">
        <v>30678393</v>
      </c>
      <c r="D31" s="26">
        <v>2828804</v>
      </c>
      <c r="E31" s="26">
        <v>5076984</v>
      </c>
      <c r="F31" s="26">
        <v>501565</v>
      </c>
      <c r="G31" s="26">
        <v>269964053</v>
      </c>
      <c r="H31" s="26">
        <v>136149</v>
      </c>
      <c r="I31" s="26">
        <v>15071428</v>
      </c>
      <c r="J31" s="26">
        <v>0</v>
      </c>
      <c r="K31" s="7">
        <f t="shared" si="0"/>
        <v>329764804</v>
      </c>
    </row>
    <row r="32" spans="1:11" ht="12.75" customHeight="1">
      <c r="A32" s="14" t="s">
        <v>27</v>
      </c>
      <c r="B32" s="26">
        <v>2515409</v>
      </c>
      <c r="C32" s="26">
        <v>7612095</v>
      </c>
      <c r="D32" s="26">
        <v>1041084</v>
      </c>
      <c r="E32" s="26">
        <v>2164266</v>
      </c>
      <c r="F32" s="26">
        <v>222237</v>
      </c>
      <c r="G32" s="26">
        <v>149820232</v>
      </c>
      <c r="H32" s="26">
        <v>279610</v>
      </c>
      <c r="I32" s="26">
        <v>0</v>
      </c>
      <c r="J32" s="26">
        <v>7491012</v>
      </c>
      <c r="K32" s="7">
        <f t="shared" si="0"/>
        <v>171145945</v>
      </c>
    </row>
    <row r="33" spans="1:11" ht="12.75" customHeight="1">
      <c r="A33" s="14" t="s">
        <v>28</v>
      </c>
      <c r="B33" s="26">
        <v>1473362</v>
      </c>
      <c r="C33" s="26">
        <v>4234125</v>
      </c>
      <c r="D33" s="26">
        <v>1569770</v>
      </c>
      <c r="E33" s="26">
        <v>2710554</v>
      </c>
      <c r="F33" s="26">
        <v>569000</v>
      </c>
      <c r="G33" s="26">
        <v>74459386</v>
      </c>
      <c r="H33" s="26">
        <v>18275</v>
      </c>
      <c r="I33" s="26">
        <v>4478527</v>
      </c>
      <c r="J33" s="26">
        <v>0</v>
      </c>
      <c r="K33" s="7">
        <f t="shared" si="0"/>
        <v>89512999</v>
      </c>
    </row>
    <row r="34" spans="1:11" ht="12.75">
      <c r="A34" s="14" t="s">
        <v>29</v>
      </c>
      <c r="B34" s="26">
        <v>1334471</v>
      </c>
      <c r="C34" s="26">
        <v>23477806</v>
      </c>
      <c r="D34" s="26">
        <v>1895675</v>
      </c>
      <c r="E34" s="26">
        <v>3273300</v>
      </c>
      <c r="F34" s="26">
        <v>336116</v>
      </c>
      <c r="G34" s="26">
        <v>122173297</v>
      </c>
      <c r="H34" s="26">
        <v>3274150</v>
      </c>
      <c r="I34" s="26">
        <v>4818061</v>
      </c>
      <c r="J34" s="26">
        <v>0</v>
      </c>
      <c r="K34" s="7">
        <f t="shared" si="0"/>
        <v>160582876</v>
      </c>
    </row>
    <row r="35" spans="1:11" ht="12.75">
      <c r="A35" s="14" t="s">
        <v>30</v>
      </c>
      <c r="B35" s="26">
        <v>1072702</v>
      </c>
      <c r="C35" s="26">
        <v>893636</v>
      </c>
      <c r="D35" s="26">
        <v>328640</v>
      </c>
      <c r="E35" s="26">
        <v>495675</v>
      </c>
      <c r="F35" s="26">
        <v>111913</v>
      </c>
      <c r="G35" s="26">
        <v>19742128</v>
      </c>
      <c r="H35" s="26">
        <v>570291</v>
      </c>
      <c r="I35" s="26">
        <v>4113428</v>
      </c>
      <c r="J35" s="26">
        <v>131888</v>
      </c>
      <c r="K35" s="7">
        <f t="shared" si="0"/>
        <v>27460301</v>
      </c>
    </row>
    <row r="36" spans="1:11" ht="12.75">
      <c r="A36" s="14" t="s">
        <v>31</v>
      </c>
      <c r="B36" s="26">
        <v>2464545</v>
      </c>
      <c r="C36" s="26">
        <v>2688832</v>
      </c>
      <c r="D36" s="26">
        <v>628700</v>
      </c>
      <c r="E36" s="26">
        <v>1044256</v>
      </c>
      <c r="F36" s="26">
        <v>141536</v>
      </c>
      <c r="G36" s="26">
        <v>71844152</v>
      </c>
      <c r="H36" s="26">
        <v>652205</v>
      </c>
      <c r="I36" s="26">
        <v>0</v>
      </c>
      <c r="J36" s="26">
        <v>1895456</v>
      </c>
      <c r="K36" s="7">
        <f t="shared" si="0"/>
        <v>81359682</v>
      </c>
    </row>
    <row r="37" spans="1:11" s="13" customFormat="1" ht="12.75">
      <c r="A37" s="14" t="s">
        <v>32</v>
      </c>
      <c r="B37" s="26">
        <v>1960630</v>
      </c>
      <c r="C37" s="26">
        <v>2427983</v>
      </c>
      <c r="D37" s="26">
        <v>905822</v>
      </c>
      <c r="E37" s="26">
        <v>1626049</v>
      </c>
      <c r="F37" s="26">
        <v>440418</v>
      </c>
      <c r="G37" s="26">
        <v>31405911</v>
      </c>
      <c r="H37" s="26">
        <v>1106155</v>
      </c>
      <c r="I37" s="26">
        <v>3674784</v>
      </c>
      <c r="J37" s="26">
        <v>543533</v>
      </c>
      <c r="K37" s="7">
        <f t="shared" si="0"/>
        <v>44091285</v>
      </c>
    </row>
    <row r="38" spans="1:11" ht="12.75" customHeight="1">
      <c r="A38" s="14" t="s">
        <v>33</v>
      </c>
      <c r="B38" s="26">
        <v>425811</v>
      </c>
      <c r="C38" s="26">
        <v>1482227</v>
      </c>
      <c r="D38" s="26">
        <v>89180</v>
      </c>
      <c r="E38" s="26">
        <v>396339</v>
      </c>
      <c r="F38" s="26">
        <v>40698</v>
      </c>
      <c r="G38" s="26">
        <v>30201516</v>
      </c>
      <c r="H38" s="26">
        <v>127108</v>
      </c>
      <c r="I38" s="26">
        <v>177937</v>
      </c>
      <c r="J38" s="26">
        <v>434774</v>
      </c>
      <c r="K38" s="7">
        <f t="shared" si="0"/>
        <v>33375590</v>
      </c>
    </row>
    <row r="39" spans="1:11" ht="12.75" customHeight="1">
      <c r="A39" s="14" t="s">
        <v>34</v>
      </c>
      <c r="B39" s="26">
        <v>9504424</v>
      </c>
      <c r="C39" s="26">
        <v>12341926</v>
      </c>
      <c r="D39" s="26">
        <v>1859255</v>
      </c>
      <c r="E39" s="26">
        <v>3181497</v>
      </c>
      <c r="F39" s="26">
        <v>317006</v>
      </c>
      <c r="G39" s="26">
        <v>188776997</v>
      </c>
      <c r="H39" s="26">
        <v>812658</v>
      </c>
      <c r="I39" s="26">
        <v>18411224</v>
      </c>
      <c r="J39" s="26">
        <v>0</v>
      </c>
      <c r="K39" s="7">
        <f t="shared" si="0"/>
        <v>235204987</v>
      </c>
    </row>
    <row r="40" spans="1:11" ht="12.75" customHeight="1">
      <c r="A40" s="14" t="s">
        <v>35</v>
      </c>
      <c r="B40" s="26">
        <v>1620283</v>
      </c>
      <c r="C40" s="26">
        <v>1168091</v>
      </c>
      <c r="D40" s="26">
        <v>1808616</v>
      </c>
      <c r="E40" s="26">
        <v>3122973</v>
      </c>
      <c r="F40" s="26">
        <v>320679</v>
      </c>
      <c r="G40" s="26">
        <v>74756297</v>
      </c>
      <c r="H40" s="26">
        <v>0</v>
      </c>
      <c r="I40" s="26">
        <v>0</v>
      </c>
      <c r="J40" s="26">
        <v>0</v>
      </c>
      <c r="K40" s="7">
        <f t="shared" si="0"/>
        <v>82796939</v>
      </c>
    </row>
    <row r="41" spans="1:11" ht="12.75">
      <c r="A41" s="14" t="s">
        <v>36</v>
      </c>
      <c r="B41" s="26">
        <v>14953112</v>
      </c>
      <c r="C41" s="26">
        <v>46083483</v>
      </c>
      <c r="D41" s="26">
        <v>7991990</v>
      </c>
      <c r="E41" s="26">
        <v>14365913</v>
      </c>
      <c r="F41" s="26">
        <v>516718</v>
      </c>
      <c r="G41" s="26">
        <v>647129060</v>
      </c>
      <c r="H41" s="26">
        <v>2002921</v>
      </c>
      <c r="I41" s="26">
        <v>0</v>
      </c>
      <c r="J41" s="26">
        <v>47098553</v>
      </c>
      <c r="K41" s="7">
        <f t="shared" si="0"/>
        <v>780141750</v>
      </c>
    </row>
    <row r="42" spans="1:11" ht="12.75" customHeight="1">
      <c r="A42" s="14" t="s">
        <v>37</v>
      </c>
      <c r="B42" s="26">
        <v>7619300</v>
      </c>
      <c r="C42" s="26">
        <v>13360953</v>
      </c>
      <c r="D42" s="26">
        <v>4903154</v>
      </c>
      <c r="E42" s="26">
        <v>8513588</v>
      </c>
      <c r="F42" s="26">
        <v>1134216</v>
      </c>
      <c r="G42" s="26">
        <v>297942570</v>
      </c>
      <c r="H42" s="26">
        <v>810390</v>
      </c>
      <c r="I42" s="26">
        <v>0</v>
      </c>
      <c r="J42" s="26">
        <v>14086062</v>
      </c>
      <c r="K42" s="7">
        <f t="shared" si="0"/>
        <v>348370233</v>
      </c>
    </row>
    <row r="43" spans="1:11" ht="12.75" customHeight="1">
      <c r="A43" s="14" t="s">
        <v>38</v>
      </c>
      <c r="B43" s="26">
        <v>482039</v>
      </c>
      <c r="C43" s="26">
        <v>1213839</v>
      </c>
      <c r="D43" s="26">
        <v>228717</v>
      </c>
      <c r="E43" s="26">
        <v>394149</v>
      </c>
      <c r="F43" s="26">
        <v>43192</v>
      </c>
      <c r="G43" s="26">
        <v>8950623</v>
      </c>
      <c r="H43" s="26">
        <v>62111</v>
      </c>
      <c r="I43" s="26">
        <v>0</v>
      </c>
      <c r="J43" s="26">
        <v>611958</v>
      </c>
      <c r="K43" s="7">
        <f t="shared" si="0"/>
        <v>11986628</v>
      </c>
    </row>
    <row r="44" spans="1:11" ht="12.75" customHeight="1">
      <c r="A44" s="14" t="s">
        <v>69</v>
      </c>
      <c r="B44" s="26">
        <v>58394</v>
      </c>
      <c r="C44" s="26">
        <v>50680</v>
      </c>
      <c r="D44" s="26">
        <v>109794</v>
      </c>
      <c r="E44" s="26">
        <v>152751</v>
      </c>
      <c r="F44" s="26">
        <v>30964</v>
      </c>
      <c r="G44" s="26">
        <v>1165184</v>
      </c>
      <c r="H44" s="26">
        <v>0</v>
      </c>
      <c r="I44" s="26">
        <v>15713</v>
      </c>
      <c r="J44" s="26">
        <v>0</v>
      </c>
      <c r="K44" s="7">
        <f t="shared" si="0"/>
        <v>1583480</v>
      </c>
    </row>
    <row r="45" spans="1:11" ht="12.75">
      <c r="A45" s="14" t="s">
        <v>39</v>
      </c>
      <c r="B45" s="26">
        <v>14637108</v>
      </c>
      <c r="C45" s="26">
        <v>12387892</v>
      </c>
      <c r="D45" s="26">
        <v>6112654</v>
      </c>
      <c r="E45" s="26">
        <v>9722287</v>
      </c>
      <c r="F45" s="26">
        <v>644437</v>
      </c>
      <c r="G45" s="26">
        <v>235349504</v>
      </c>
      <c r="H45" s="26">
        <v>0</v>
      </c>
      <c r="I45" s="26">
        <v>0</v>
      </c>
      <c r="J45" s="26">
        <v>18402629</v>
      </c>
      <c r="K45" s="7">
        <f t="shared" si="0"/>
        <v>297256511</v>
      </c>
    </row>
    <row r="46" spans="1:11" ht="12.75" customHeight="1">
      <c r="A46" s="14" t="s">
        <v>40</v>
      </c>
      <c r="B46" s="26">
        <v>5707117</v>
      </c>
      <c r="C46" s="26">
        <v>4565694</v>
      </c>
      <c r="D46" s="26">
        <v>1518981</v>
      </c>
      <c r="E46" s="26">
        <v>2622854</v>
      </c>
      <c r="F46" s="26">
        <v>269325</v>
      </c>
      <c r="G46" s="26">
        <v>85483284</v>
      </c>
      <c r="H46" s="26">
        <v>4274206</v>
      </c>
      <c r="I46" s="26">
        <v>0</v>
      </c>
      <c r="J46" s="26">
        <v>20331115</v>
      </c>
      <c r="K46" s="7">
        <f t="shared" si="0"/>
        <v>124772576</v>
      </c>
    </row>
    <row r="47" spans="1:11" ht="12.75">
      <c r="A47" s="14" t="s">
        <v>41</v>
      </c>
      <c r="B47" s="26">
        <v>2305293</v>
      </c>
      <c r="C47" s="26">
        <v>15685679</v>
      </c>
      <c r="D47" s="26">
        <v>2519400</v>
      </c>
      <c r="E47" s="26">
        <v>7213632</v>
      </c>
      <c r="F47" s="26">
        <v>757702</v>
      </c>
      <c r="G47" s="26">
        <v>46615112</v>
      </c>
      <c r="H47" s="26">
        <v>580372</v>
      </c>
      <c r="I47" s="26">
        <v>4227369</v>
      </c>
      <c r="J47" s="26">
        <v>0</v>
      </c>
      <c r="K47" s="7">
        <f t="shared" si="0"/>
        <v>79904559</v>
      </c>
    </row>
    <row r="48" spans="1:11" s="13" customFormat="1" ht="12.75" customHeight="1">
      <c r="A48" s="14" t="s">
        <v>42</v>
      </c>
      <c r="B48" s="26">
        <v>5490933</v>
      </c>
      <c r="C48" s="26">
        <v>21064053</v>
      </c>
      <c r="D48" s="26">
        <v>2064338</v>
      </c>
      <c r="E48" s="26">
        <v>6299700</v>
      </c>
      <c r="F48" s="26">
        <v>1097115</v>
      </c>
      <c r="G48" s="26">
        <v>392035380</v>
      </c>
      <c r="H48" s="26">
        <v>6825039</v>
      </c>
      <c r="I48" s="26">
        <v>0</v>
      </c>
      <c r="J48" s="26">
        <v>0</v>
      </c>
      <c r="K48" s="7">
        <f t="shared" si="0"/>
        <v>434876558</v>
      </c>
    </row>
    <row r="49" spans="1:11" ht="12.75" customHeight="1">
      <c r="A49" s="14" t="s">
        <v>77</v>
      </c>
      <c r="B49" s="26">
        <v>-3869043</v>
      </c>
      <c r="C49" s="26">
        <v>4368622</v>
      </c>
      <c r="D49" s="26">
        <v>781961</v>
      </c>
      <c r="E49" s="26">
        <v>519565</v>
      </c>
      <c r="F49" s="26">
        <v>302810</v>
      </c>
      <c r="G49" s="26">
        <v>24551696</v>
      </c>
      <c r="H49" s="26">
        <v>0</v>
      </c>
      <c r="I49" s="26">
        <v>0</v>
      </c>
      <c r="J49" s="26">
        <v>0</v>
      </c>
      <c r="K49" s="7">
        <f t="shared" si="0"/>
        <v>26655611</v>
      </c>
    </row>
    <row r="50" spans="1:11" ht="12.75" customHeight="1">
      <c r="A50" s="14" t="s">
        <v>44</v>
      </c>
      <c r="B50" s="26">
        <v>1962466</v>
      </c>
      <c r="C50" s="26">
        <v>1988421</v>
      </c>
      <c r="D50" s="26">
        <v>276376</v>
      </c>
      <c r="E50" s="26">
        <v>733693</v>
      </c>
      <c r="F50" s="26">
        <v>47750</v>
      </c>
      <c r="G50" s="26">
        <v>42632764</v>
      </c>
      <c r="H50" s="26">
        <v>0</v>
      </c>
      <c r="I50" s="26">
        <v>0</v>
      </c>
      <c r="J50" s="26">
        <v>0</v>
      </c>
      <c r="K50" s="7">
        <f t="shared" si="0"/>
        <v>47641470</v>
      </c>
    </row>
    <row r="51" spans="1:11" ht="12.75" customHeight="1">
      <c r="A51" s="14" t="s">
        <v>45</v>
      </c>
      <c r="B51" s="26">
        <v>2279117</v>
      </c>
      <c r="C51" s="26">
        <v>4806384</v>
      </c>
      <c r="D51" s="26">
        <v>429101</v>
      </c>
      <c r="E51" s="26">
        <v>2842725</v>
      </c>
      <c r="F51" s="26">
        <v>236873</v>
      </c>
      <c r="G51" s="26">
        <v>67149622</v>
      </c>
      <c r="H51" s="26">
        <v>551692</v>
      </c>
      <c r="I51" s="26">
        <v>1602956</v>
      </c>
      <c r="J51" s="26">
        <v>0</v>
      </c>
      <c r="K51" s="7">
        <f t="shared" si="0"/>
        <v>79898470</v>
      </c>
    </row>
    <row r="52" spans="1:11" ht="12.75" customHeight="1">
      <c r="A52" s="14" t="s">
        <v>46</v>
      </c>
      <c r="B52" s="26">
        <v>527159</v>
      </c>
      <c r="C52" s="26">
        <v>563997</v>
      </c>
      <c r="D52" s="26">
        <v>308992</v>
      </c>
      <c r="E52" s="26">
        <v>513289</v>
      </c>
      <c r="F52" s="26">
        <v>37841</v>
      </c>
      <c r="G52" s="26">
        <v>11739250</v>
      </c>
      <c r="H52" s="26">
        <v>193232</v>
      </c>
      <c r="I52" s="26">
        <v>0</v>
      </c>
      <c r="J52" s="26">
        <v>119586</v>
      </c>
      <c r="K52" s="7">
        <f t="shared" si="0"/>
        <v>14003346</v>
      </c>
    </row>
    <row r="53" spans="1:11" ht="12.75">
      <c r="A53" s="14" t="s">
        <v>47</v>
      </c>
      <c r="B53" s="26">
        <v>8510866</v>
      </c>
      <c r="C53" s="26">
        <v>12720143</v>
      </c>
      <c r="D53" s="26">
        <v>2172679</v>
      </c>
      <c r="E53" s="26">
        <v>3694091</v>
      </c>
      <c r="F53" s="26">
        <v>385230</v>
      </c>
      <c r="G53" s="26">
        <v>168545284</v>
      </c>
      <c r="H53" s="26">
        <v>1502213</v>
      </c>
      <c r="I53" s="26">
        <v>2467334</v>
      </c>
      <c r="J53" s="26">
        <v>7009351</v>
      </c>
      <c r="K53" s="7">
        <f t="shared" si="0"/>
        <v>207007191</v>
      </c>
    </row>
    <row r="54" spans="1:11" ht="12.75" customHeight="1">
      <c r="A54" s="14" t="s">
        <v>82</v>
      </c>
      <c r="B54" s="26">
        <v>29107914</v>
      </c>
      <c r="C54" s="26">
        <v>38223793</v>
      </c>
      <c r="D54" s="26">
        <v>13752543</v>
      </c>
      <c r="E54" s="26">
        <v>27353367</v>
      </c>
      <c r="F54" s="26">
        <v>1882668</v>
      </c>
      <c r="G54" s="26">
        <v>452234365</v>
      </c>
      <c r="H54" s="26">
        <v>2083142</v>
      </c>
      <c r="I54" s="26">
        <v>47446970</v>
      </c>
      <c r="J54" s="26">
        <v>-28446403</v>
      </c>
      <c r="K54" s="7">
        <f t="shared" si="0"/>
        <v>583638359</v>
      </c>
    </row>
    <row r="55" spans="1:11" ht="12.75">
      <c r="A55" s="14" t="s">
        <v>61</v>
      </c>
      <c r="B55" s="26">
        <v>1911849</v>
      </c>
      <c r="C55" s="26">
        <v>7918899</v>
      </c>
      <c r="D55" s="26">
        <v>1302442</v>
      </c>
      <c r="E55" s="26">
        <v>2188374</v>
      </c>
      <c r="F55" s="26">
        <v>194025</v>
      </c>
      <c r="G55" s="26">
        <v>39795643</v>
      </c>
      <c r="H55" s="26">
        <v>181017</v>
      </c>
      <c r="I55" s="26">
        <v>4927892</v>
      </c>
      <c r="J55" s="26">
        <v>0</v>
      </c>
      <c r="K55" s="7">
        <f t="shared" si="0"/>
        <v>58420141</v>
      </c>
    </row>
    <row r="56" spans="1:11" ht="12.75" customHeight="1">
      <c r="A56" s="14" t="s">
        <v>48</v>
      </c>
      <c r="B56" s="26">
        <v>1854646</v>
      </c>
      <c r="C56" s="26">
        <v>2042546</v>
      </c>
      <c r="D56" s="26">
        <v>327448</v>
      </c>
      <c r="E56" s="26">
        <v>245858</v>
      </c>
      <c r="F56" s="26">
        <v>451713</v>
      </c>
      <c r="G56" s="26">
        <v>13194194</v>
      </c>
      <c r="H56" s="26">
        <v>432698</v>
      </c>
      <c r="I56" s="26">
        <v>1123113</v>
      </c>
      <c r="J56" s="26">
        <v>0</v>
      </c>
      <c r="K56" s="7">
        <f t="shared" si="0"/>
        <v>19672216</v>
      </c>
    </row>
    <row r="57" spans="1:11" ht="12.75">
      <c r="A57" s="14" t="s">
        <v>62</v>
      </c>
      <c r="B57" s="26">
        <v>71931</v>
      </c>
      <c r="C57" s="26">
        <v>178670</v>
      </c>
      <c r="D57" s="26">
        <v>127690</v>
      </c>
      <c r="E57" s="26">
        <v>102474</v>
      </c>
      <c r="F57" s="26">
        <v>2344</v>
      </c>
      <c r="G57" s="26">
        <v>1513637</v>
      </c>
      <c r="H57" s="26">
        <v>21565</v>
      </c>
      <c r="I57" s="26">
        <v>193232</v>
      </c>
      <c r="J57" s="26">
        <v>1680</v>
      </c>
      <c r="K57" s="7">
        <f t="shared" si="0"/>
        <v>2213223</v>
      </c>
    </row>
    <row r="58" spans="1:11" ht="12.75">
      <c r="A58" s="14" t="s">
        <v>49</v>
      </c>
      <c r="B58" s="26">
        <v>7595888</v>
      </c>
      <c r="C58" s="26">
        <v>12607509</v>
      </c>
      <c r="D58" s="26">
        <v>2443426</v>
      </c>
      <c r="E58" s="26">
        <v>5398223</v>
      </c>
      <c r="F58" s="26">
        <v>263390</v>
      </c>
      <c r="G58" s="26">
        <v>129828781</v>
      </c>
      <c r="H58" s="26">
        <v>98998</v>
      </c>
      <c r="I58" s="26">
        <v>15929766</v>
      </c>
      <c r="J58" s="26">
        <v>7728920</v>
      </c>
      <c r="K58" s="7">
        <f t="shared" si="0"/>
        <v>181894901</v>
      </c>
    </row>
    <row r="59" spans="1:11" ht="12.75" customHeight="1">
      <c r="A59" s="14" t="s">
        <v>50</v>
      </c>
      <c r="B59" s="26">
        <v>8170894</v>
      </c>
      <c r="C59" s="26">
        <v>15256351</v>
      </c>
      <c r="D59" s="26">
        <v>1445920</v>
      </c>
      <c r="E59" s="26">
        <v>1469624</v>
      </c>
      <c r="F59" s="26">
        <v>204190</v>
      </c>
      <c r="G59" s="26">
        <v>238549866</v>
      </c>
      <c r="H59" s="26">
        <v>1217920</v>
      </c>
      <c r="I59" s="26">
        <v>12828029</v>
      </c>
      <c r="J59" s="26">
        <v>1970297</v>
      </c>
      <c r="K59" s="7">
        <f t="shared" si="0"/>
        <v>281113091</v>
      </c>
    </row>
    <row r="60" spans="1:11" ht="12.75" customHeight="1">
      <c r="A60" s="14" t="s">
        <v>51</v>
      </c>
      <c r="B60" s="26">
        <v>1037635</v>
      </c>
      <c r="C60" s="26">
        <v>4256705</v>
      </c>
      <c r="D60" s="26">
        <v>908544</v>
      </c>
      <c r="E60" s="26">
        <v>2026166</v>
      </c>
      <c r="F60" s="26">
        <v>653920</v>
      </c>
      <c r="G60" s="26">
        <v>24089942</v>
      </c>
      <c r="H60" s="26">
        <v>326406</v>
      </c>
      <c r="I60" s="26">
        <v>3893495</v>
      </c>
      <c r="J60" s="26">
        <v>0</v>
      </c>
      <c r="K60" s="7">
        <f t="shared" si="0"/>
        <v>37192813</v>
      </c>
    </row>
    <row r="61" spans="1:11" ht="12.75" customHeight="1">
      <c r="A61" s="14" t="s">
        <v>52</v>
      </c>
      <c r="B61" s="26">
        <v>3188783</v>
      </c>
      <c r="C61" s="26">
        <v>9492704</v>
      </c>
      <c r="D61" s="26">
        <v>2474505</v>
      </c>
      <c r="E61" s="26">
        <v>1901448</v>
      </c>
      <c r="F61" s="26">
        <v>515426</v>
      </c>
      <c r="G61" s="26">
        <v>152759744</v>
      </c>
      <c r="H61" s="26">
        <v>0</v>
      </c>
      <c r="I61" s="26">
        <v>5562417</v>
      </c>
      <c r="J61" s="26">
        <v>0</v>
      </c>
      <c r="K61" s="7">
        <f t="shared" si="0"/>
        <v>175895027</v>
      </c>
    </row>
    <row r="62" spans="1:11" ht="12.75">
      <c r="A62" s="14" t="s">
        <v>53</v>
      </c>
      <c r="B62" s="26">
        <v>662875</v>
      </c>
      <c r="C62" s="26">
        <v>2025109</v>
      </c>
      <c r="D62" s="26">
        <v>127959</v>
      </c>
      <c r="E62" s="26">
        <v>200000</v>
      </c>
      <c r="F62" s="26">
        <v>5891</v>
      </c>
      <c r="G62" s="26">
        <v>11613626</v>
      </c>
      <c r="H62" s="26">
        <v>210753</v>
      </c>
      <c r="I62" s="26">
        <v>555217</v>
      </c>
      <c r="J62" s="26">
        <v>18381</v>
      </c>
      <c r="K62" s="7">
        <f t="shared" si="0"/>
        <v>15419811</v>
      </c>
    </row>
    <row r="63" spans="1:11" ht="12.75">
      <c r="A63" s="14"/>
      <c r="K63" s="7"/>
    </row>
    <row r="64" spans="1:11" ht="12.75">
      <c r="A64" s="17" t="s">
        <v>2</v>
      </c>
      <c r="B64" s="19">
        <f>SUM(B7:B62)</f>
        <v>228506389</v>
      </c>
      <c r="C64" s="19">
        <f>SUM(C$7:C$62)</f>
        <v>583236741</v>
      </c>
      <c r="D64" s="19">
        <f aca="true" t="shared" si="1" ref="D64:I64">SUM(D$7:D$62)</f>
        <v>117071712</v>
      </c>
      <c r="E64" s="19">
        <f t="shared" si="1"/>
        <v>212541720</v>
      </c>
      <c r="F64" s="19">
        <f t="shared" si="1"/>
        <v>21810140</v>
      </c>
      <c r="G64" s="19">
        <f t="shared" si="1"/>
        <v>8349585132</v>
      </c>
      <c r="H64" s="19">
        <f t="shared" si="1"/>
        <v>57193647</v>
      </c>
      <c r="I64" s="19">
        <f t="shared" si="1"/>
        <v>267533268</v>
      </c>
      <c r="J64" s="19">
        <f>SUM(J$7:J$62)</f>
        <v>322165391</v>
      </c>
      <c r="K64" s="22">
        <f>SUM($B64:$J64)</f>
        <v>10159644140</v>
      </c>
    </row>
    <row r="65" spans="1:11" ht="12.75">
      <c r="A65" s="18"/>
      <c r="K65" s="7"/>
    </row>
    <row r="66" spans="1:11" s="29" customFormat="1" ht="26.25" customHeight="1">
      <c r="A66" s="31" t="s">
        <v>89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 s="29" customFormat="1" ht="26.25" customHeight="1">
      <c r="A67" s="31" t="s">
        <v>90</v>
      </c>
      <c r="B67" s="32"/>
      <c r="C67" s="32"/>
      <c r="D67" s="32"/>
      <c r="E67" s="32"/>
      <c r="F67" s="32"/>
      <c r="G67" s="32"/>
      <c r="H67" s="32"/>
      <c r="I67" s="32"/>
      <c r="J67" s="32"/>
      <c r="K67" s="33"/>
    </row>
    <row r="68" spans="1:11" s="29" customFormat="1" ht="25.5" customHeight="1">
      <c r="A68" s="34" t="s">
        <v>91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29" customFormat="1" ht="24" customHeight="1">
      <c r="A69" s="32" t="s">
        <v>92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ht="12.75">
      <c r="H70" s="7"/>
    </row>
    <row r="77" ht="12.75">
      <c r="A77" s="22"/>
    </row>
  </sheetData>
  <mergeCells count="4">
    <mergeCell ref="A66:K66"/>
    <mergeCell ref="A67:K67"/>
    <mergeCell ref="A68:K68"/>
    <mergeCell ref="A69:K69"/>
  </mergeCells>
  <printOptions/>
  <pageMargins left="0.47" right="0.43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34">
      <selection activeCell="B33" sqref="B33"/>
    </sheetView>
  </sheetViews>
  <sheetFormatPr defaultColWidth="9.140625" defaultRowHeight="12.75"/>
  <cols>
    <col min="1" max="1" width="17.140625" style="13" customWidth="1"/>
    <col min="2" max="2" width="16.7109375" style="13" customWidth="1"/>
    <col min="3" max="4" width="15.8515625" style="13" customWidth="1"/>
    <col min="5" max="5" width="15.7109375" style="13" customWidth="1"/>
    <col min="6" max="6" width="14.57421875" style="13" customWidth="1"/>
    <col min="7" max="7" width="15.421875" style="21" customWidth="1"/>
    <col min="8" max="8" width="14.421875" style="13" bestFit="1" customWidth="1"/>
    <col min="9" max="9" width="12.421875" style="13" customWidth="1"/>
    <col min="10" max="16384" width="9.140625" style="13" customWidth="1"/>
  </cols>
  <sheetData>
    <row r="1" spans="1:7" s="3" customFormat="1" ht="15" customHeight="1">
      <c r="A1" s="1" t="s">
        <v>70</v>
      </c>
      <c r="B1" s="2"/>
      <c r="C1" s="2"/>
      <c r="D1" s="2"/>
      <c r="E1" s="2"/>
      <c r="F1" s="2"/>
      <c r="G1" s="20"/>
    </row>
    <row r="2" spans="1:7" s="3" customFormat="1" ht="15" customHeight="1">
      <c r="A2" s="1" t="s">
        <v>68</v>
      </c>
      <c r="B2" s="2"/>
      <c r="C2" s="2"/>
      <c r="D2" s="2"/>
      <c r="E2" s="2"/>
      <c r="F2" s="2"/>
      <c r="G2" s="20"/>
    </row>
    <row r="3" spans="1:7" s="3" customFormat="1" ht="15" customHeight="1">
      <c r="A3" s="1" t="s">
        <v>76</v>
      </c>
      <c r="B3" s="2"/>
      <c r="C3" s="2"/>
      <c r="D3" s="2"/>
      <c r="E3" s="2"/>
      <c r="F3" s="2"/>
      <c r="G3" s="20"/>
    </row>
    <row r="4" spans="1:7" s="3" customFormat="1" ht="15" customHeight="1">
      <c r="A4" s="1"/>
      <c r="B4" s="2"/>
      <c r="C4" s="2"/>
      <c r="D4" s="2"/>
      <c r="E4" s="2"/>
      <c r="F4" s="2"/>
      <c r="G4" s="2"/>
    </row>
    <row r="5" spans="1:7" s="12" customFormat="1" ht="19.5" customHeight="1">
      <c r="A5" s="8" t="s">
        <v>55</v>
      </c>
      <c r="B5" s="9" t="s">
        <v>1</v>
      </c>
      <c r="C5" s="9" t="s">
        <v>54</v>
      </c>
      <c r="D5" s="9" t="s">
        <v>81</v>
      </c>
      <c r="E5" s="9" t="s">
        <v>0</v>
      </c>
      <c r="F5" s="9" t="s">
        <v>88</v>
      </c>
      <c r="G5" s="9" t="s">
        <v>2</v>
      </c>
    </row>
    <row r="6" spans="1:7" ht="12.75" customHeight="1">
      <c r="A6" s="14" t="s">
        <v>7</v>
      </c>
      <c r="B6" s="26">
        <v>49418330</v>
      </c>
      <c r="C6" s="26">
        <v>33196739</v>
      </c>
      <c r="D6" s="26">
        <v>14892880</v>
      </c>
      <c r="E6" s="26">
        <v>16441707</v>
      </c>
      <c r="F6" s="26">
        <v>6896417</v>
      </c>
      <c r="G6" s="4">
        <f>SUM($B6:$F6)</f>
        <v>120846073</v>
      </c>
    </row>
    <row r="7" spans="1:7" ht="12.75" customHeight="1">
      <c r="A7" s="14" t="s">
        <v>8</v>
      </c>
      <c r="B7" s="26">
        <v>13687611</v>
      </c>
      <c r="C7" s="26">
        <v>4201742</v>
      </c>
      <c r="D7" s="26">
        <v>3095482</v>
      </c>
      <c r="E7" s="26">
        <v>3544811</v>
      </c>
      <c r="F7" s="26">
        <v>3544811</v>
      </c>
      <c r="G7" s="4">
        <f aca="true" t="shared" si="0" ref="G7:G60">SUM($B7:$F7)</f>
        <v>28074457</v>
      </c>
    </row>
    <row r="8" spans="1:7" ht="12.75" customHeight="1">
      <c r="A8" s="14" t="s">
        <v>9</v>
      </c>
      <c r="B8" s="26">
        <v>2475768</v>
      </c>
      <c r="C8" s="26" t="s">
        <v>80</v>
      </c>
      <c r="D8" s="26" t="s">
        <v>80</v>
      </c>
      <c r="E8" s="26" t="s">
        <v>80</v>
      </c>
      <c r="F8" s="26" t="s">
        <v>80</v>
      </c>
      <c r="G8" s="4">
        <f t="shared" si="0"/>
        <v>2475768</v>
      </c>
    </row>
    <row r="9" spans="1:7" ht="12.75" customHeight="1">
      <c r="A9" s="14" t="s">
        <v>10</v>
      </c>
      <c r="B9" s="26">
        <v>58016998</v>
      </c>
      <c r="C9" s="26">
        <v>36927640</v>
      </c>
      <c r="D9" s="26">
        <v>18626740</v>
      </c>
      <c r="E9" s="26">
        <v>19827025</v>
      </c>
      <c r="F9" s="26">
        <v>10032936</v>
      </c>
      <c r="G9" s="4">
        <f t="shared" si="0"/>
        <v>143431339</v>
      </c>
    </row>
    <row r="10" spans="1:7" ht="12.75" customHeight="1">
      <c r="A10" s="14" t="s">
        <v>11</v>
      </c>
      <c r="B10" s="26">
        <v>52022768</v>
      </c>
      <c r="C10" s="26">
        <v>20042189</v>
      </c>
      <c r="D10" s="26">
        <v>7214658</v>
      </c>
      <c r="E10" s="26">
        <v>3276888</v>
      </c>
      <c r="F10" s="26">
        <v>1886543</v>
      </c>
      <c r="G10" s="4">
        <f t="shared" si="0"/>
        <v>84443046</v>
      </c>
    </row>
    <row r="11" spans="1:7" ht="12.75" customHeight="1">
      <c r="A11" s="14" t="s">
        <v>12</v>
      </c>
      <c r="B11" s="26">
        <v>580640866</v>
      </c>
      <c r="C11" s="26">
        <v>282151409</v>
      </c>
      <c r="D11" s="26">
        <v>1128074727</v>
      </c>
      <c r="E11" s="26">
        <v>123605989</v>
      </c>
      <c r="F11" s="26">
        <v>85593217</v>
      </c>
      <c r="G11" s="4">
        <f t="shared" si="0"/>
        <v>2200066208</v>
      </c>
    </row>
    <row r="12" spans="1:7" ht="12.75" customHeight="1">
      <c r="A12" s="14" t="s">
        <v>13</v>
      </c>
      <c r="B12" s="26">
        <v>32578376</v>
      </c>
      <c r="C12" s="26">
        <v>21535235</v>
      </c>
      <c r="D12" s="26">
        <v>29570098</v>
      </c>
      <c r="E12" s="26">
        <v>10201032</v>
      </c>
      <c r="F12" s="26">
        <v>8985901</v>
      </c>
      <c r="G12" s="4">
        <f t="shared" si="0"/>
        <v>102870642</v>
      </c>
    </row>
    <row r="13" spans="1:7" ht="12.75" customHeight="1">
      <c r="A13" s="14" t="s">
        <v>56</v>
      </c>
      <c r="B13" s="26">
        <v>14164330</v>
      </c>
      <c r="C13" s="26">
        <v>18716984</v>
      </c>
      <c r="D13" s="26">
        <v>18716984</v>
      </c>
      <c r="E13" s="26">
        <v>18738357</v>
      </c>
      <c r="F13" s="26">
        <v>99727987</v>
      </c>
      <c r="G13" s="4">
        <f t="shared" si="0"/>
        <v>170064642</v>
      </c>
    </row>
    <row r="14" spans="1:9" ht="12.75" customHeight="1">
      <c r="A14" s="14" t="s">
        <v>14</v>
      </c>
      <c r="B14" s="26">
        <v>5893623</v>
      </c>
      <c r="C14" s="26">
        <v>4734426</v>
      </c>
      <c r="D14" s="26">
        <v>4734426</v>
      </c>
      <c r="E14" s="26">
        <v>4577247</v>
      </c>
      <c r="F14" s="26">
        <v>5179330</v>
      </c>
      <c r="G14" s="4">
        <f t="shared" si="0"/>
        <v>25119052</v>
      </c>
      <c r="H14" s="26"/>
      <c r="I14" s="26"/>
    </row>
    <row r="15" spans="1:9" ht="12.75" customHeight="1">
      <c r="A15" s="14" t="s">
        <v>75</v>
      </c>
      <c r="B15" s="26">
        <v>22915690</v>
      </c>
      <c r="C15" s="26">
        <v>2613062</v>
      </c>
      <c r="D15" s="26">
        <v>2701199</v>
      </c>
      <c r="E15" s="26">
        <v>4566974</v>
      </c>
      <c r="F15" s="26">
        <v>4566974</v>
      </c>
      <c r="G15" s="4">
        <f t="shared" si="0"/>
        <v>37363899</v>
      </c>
      <c r="H15" s="26"/>
      <c r="I15" s="26"/>
    </row>
    <row r="16" spans="1:9" ht="12.75" customHeight="1">
      <c r="A16" s="11" t="s">
        <v>15</v>
      </c>
      <c r="B16" s="26">
        <v>251185947</v>
      </c>
      <c r="C16" s="26">
        <v>92491313</v>
      </c>
      <c r="D16" s="26">
        <v>64913917</v>
      </c>
      <c r="E16" s="26">
        <v>43026524</v>
      </c>
      <c r="F16" s="26">
        <v>33415872</v>
      </c>
      <c r="G16" s="4">
        <f t="shared" si="0"/>
        <v>485033573</v>
      </c>
      <c r="H16" s="26"/>
      <c r="I16" s="26"/>
    </row>
    <row r="17" spans="1:8" ht="12.75" customHeight="1">
      <c r="A17" s="14" t="s">
        <v>16</v>
      </c>
      <c r="B17" s="26">
        <v>73107492</v>
      </c>
      <c r="C17" s="26">
        <v>50246946</v>
      </c>
      <c r="D17" s="26">
        <v>30983165</v>
      </c>
      <c r="E17" s="26">
        <v>34231067</v>
      </c>
      <c r="F17" s="26">
        <v>22725421</v>
      </c>
      <c r="G17" s="4">
        <f t="shared" si="0"/>
        <v>211294091</v>
      </c>
      <c r="H17" s="26"/>
    </row>
    <row r="18" spans="1:8" ht="12.75" customHeight="1">
      <c r="A18" s="14" t="s">
        <v>17</v>
      </c>
      <c r="B18" s="26">
        <v>966962</v>
      </c>
      <c r="C18" s="26" t="s">
        <v>80</v>
      </c>
      <c r="D18" s="26" t="s">
        <v>80</v>
      </c>
      <c r="E18" s="26" t="s">
        <v>80</v>
      </c>
      <c r="F18" s="26" t="s">
        <v>80</v>
      </c>
      <c r="G18" s="4">
        <f t="shared" si="0"/>
        <v>966962</v>
      </c>
      <c r="H18" s="26"/>
    </row>
    <row r="19" spans="1:8" ht="12.75" customHeight="1">
      <c r="A19" s="14" t="s">
        <v>58</v>
      </c>
      <c r="B19" s="26">
        <v>20351897</v>
      </c>
      <c r="C19" s="26">
        <v>6933592</v>
      </c>
      <c r="D19" s="26">
        <v>5114352</v>
      </c>
      <c r="E19" s="26">
        <v>4971633</v>
      </c>
      <c r="F19" s="26">
        <v>4971633</v>
      </c>
      <c r="G19" s="4">
        <f t="shared" si="0"/>
        <v>42343107</v>
      </c>
      <c r="H19" s="26"/>
    </row>
    <row r="20" spans="1:7" ht="12.75" customHeight="1">
      <c r="A20" s="14" t="s">
        <v>57</v>
      </c>
      <c r="B20" s="26">
        <v>16243694</v>
      </c>
      <c r="C20" s="26">
        <v>8574931</v>
      </c>
      <c r="D20" s="26">
        <v>3612293</v>
      </c>
      <c r="E20" s="26">
        <v>2867578</v>
      </c>
      <c r="F20" s="26">
        <v>1175820</v>
      </c>
      <c r="G20" s="4">
        <f t="shared" si="0"/>
        <v>32474316</v>
      </c>
    </row>
    <row r="21" spans="1:9" ht="12.75" customHeight="1">
      <c r="A21" s="14" t="s">
        <v>18</v>
      </c>
      <c r="B21" s="26">
        <v>76570415</v>
      </c>
      <c r="C21" s="26">
        <v>74502918</v>
      </c>
      <c r="D21" s="26">
        <v>74502918</v>
      </c>
      <c r="E21" s="26">
        <v>56873824</v>
      </c>
      <c r="F21" s="26">
        <v>56873825</v>
      </c>
      <c r="G21" s="4">
        <f t="shared" si="0"/>
        <v>339323900</v>
      </c>
      <c r="H21" s="23"/>
      <c r="I21" s="23"/>
    </row>
    <row r="22" spans="1:7" ht="12.75" customHeight="1">
      <c r="A22" s="14" t="s">
        <v>19</v>
      </c>
      <c r="B22" s="26">
        <v>69186069</v>
      </c>
      <c r="C22" s="26">
        <v>36643885</v>
      </c>
      <c r="D22" s="26">
        <v>21883323</v>
      </c>
      <c r="E22" s="26">
        <v>26405721</v>
      </c>
      <c r="F22" s="26">
        <v>15356947</v>
      </c>
      <c r="G22" s="4">
        <f t="shared" si="0"/>
        <v>169475945</v>
      </c>
    </row>
    <row r="23" spans="1:7" ht="12.75" customHeight="1">
      <c r="A23" s="14" t="s">
        <v>20</v>
      </c>
      <c r="B23" s="26">
        <v>58830565</v>
      </c>
      <c r="C23" s="26">
        <v>14648269</v>
      </c>
      <c r="D23" s="26">
        <v>24972599</v>
      </c>
      <c r="E23" s="26">
        <v>8936947</v>
      </c>
      <c r="F23" s="26">
        <v>5078586</v>
      </c>
      <c r="G23" s="4">
        <f t="shared" si="0"/>
        <v>112466966</v>
      </c>
    </row>
    <row r="24" spans="1:7" ht="12.75" customHeight="1">
      <c r="A24" s="14" t="s">
        <v>21</v>
      </c>
      <c r="B24" s="26">
        <v>40408737</v>
      </c>
      <c r="C24" s="26">
        <v>15399918</v>
      </c>
      <c r="D24" s="26">
        <v>10160112</v>
      </c>
      <c r="E24" s="26">
        <v>9811721</v>
      </c>
      <c r="F24" s="26">
        <v>16532342</v>
      </c>
      <c r="G24" s="4">
        <f t="shared" si="0"/>
        <v>92312830</v>
      </c>
    </row>
    <row r="25" spans="1:7" ht="12.75" customHeight="1">
      <c r="A25" s="14" t="s">
        <v>22</v>
      </c>
      <c r="B25" s="26">
        <v>76742814</v>
      </c>
      <c r="C25" s="26">
        <v>0</v>
      </c>
      <c r="D25" s="26">
        <v>0</v>
      </c>
      <c r="E25" s="26">
        <v>16701652</v>
      </c>
      <c r="F25" s="26">
        <v>7274537</v>
      </c>
      <c r="G25" s="4">
        <f t="shared" si="0"/>
        <v>100719003</v>
      </c>
    </row>
    <row r="26" spans="1:7" ht="12.75" customHeight="1">
      <c r="A26" s="14" t="s">
        <v>23</v>
      </c>
      <c r="B26" s="26">
        <v>80510205</v>
      </c>
      <c r="C26" s="26">
        <v>18253739</v>
      </c>
      <c r="D26" s="26">
        <v>6716950</v>
      </c>
      <c r="E26" s="26">
        <v>27729104</v>
      </c>
      <c r="F26" s="26">
        <v>0</v>
      </c>
      <c r="G26" s="4">
        <f t="shared" si="0"/>
        <v>133209998</v>
      </c>
    </row>
    <row r="27" spans="1:7" ht="12.75" customHeight="1">
      <c r="A27" s="14" t="s">
        <v>24</v>
      </c>
      <c r="B27" s="26">
        <v>17368539</v>
      </c>
      <c r="C27" s="26">
        <v>5981890</v>
      </c>
      <c r="D27" s="26">
        <v>3472654</v>
      </c>
      <c r="E27" s="26">
        <v>3018598</v>
      </c>
      <c r="F27" s="26">
        <v>2350579</v>
      </c>
      <c r="G27" s="4">
        <f t="shared" si="0"/>
        <v>32192260</v>
      </c>
    </row>
    <row r="28" spans="1:7" ht="12.75" customHeight="1">
      <c r="A28" s="14" t="s">
        <v>25</v>
      </c>
      <c r="B28" s="26">
        <v>41287787</v>
      </c>
      <c r="C28" s="26">
        <v>31699862</v>
      </c>
      <c r="D28" s="26">
        <v>31699862</v>
      </c>
      <c r="E28" s="26">
        <v>23301407</v>
      </c>
      <c r="F28" s="26">
        <v>23301407</v>
      </c>
      <c r="G28" s="4">
        <f t="shared" si="0"/>
        <v>151290325</v>
      </c>
    </row>
    <row r="29" spans="1:7" ht="12.75" customHeight="1">
      <c r="A29" s="14" t="s">
        <v>59</v>
      </c>
      <c r="B29" s="26">
        <v>121243191</v>
      </c>
      <c r="C29" s="26">
        <v>32973707</v>
      </c>
      <c r="D29" s="26">
        <v>32973704</v>
      </c>
      <c r="E29" s="26">
        <v>44768395</v>
      </c>
      <c r="F29" s="26">
        <v>44973368</v>
      </c>
      <c r="G29" s="4">
        <f t="shared" si="0"/>
        <v>276932365</v>
      </c>
    </row>
    <row r="30" spans="1:7" ht="12.75" customHeight="1">
      <c r="A30" s="14" t="s">
        <v>26</v>
      </c>
      <c r="B30" s="26">
        <v>173027038</v>
      </c>
      <c r="C30" s="26">
        <v>56517838</v>
      </c>
      <c r="D30" s="26">
        <v>43726642</v>
      </c>
      <c r="E30" s="26">
        <v>32081922</v>
      </c>
      <c r="F30" s="26">
        <v>24411364</v>
      </c>
      <c r="G30" s="4">
        <f t="shared" si="0"/>
        <v>329764804</v>
      </c>
    </row>
    <row r="31" spans="1:7" ht="12.75" customHeight="1">
      <c r="A31" s="14" t="s">
        <v>27</v>
      </c>
      <c r="B31" s="26">
        <v>77307637</v>
      </c>
      <c r="C31" s="26">
        <v>27718432</v>
      </c>
      <c r="D31" s="26">
        <v>27718432</v>
      </c>
      <c r="E31" s="26">
        <v>18711145</v>
      </c>
      <c r="F31" s="26">
        <v>19690299</v>
      </c>
      <c r="G31" s="4">
        <f t="shared" si="0"/>
        <v>171145945</v>
      </c>
    </row>
    <row r="32" spans="1:7" ht="12.75" customHeight="1">
      <c r="A32" s="14" t="s">
        <v>28</v>
      </c>
      <c r="B32" s="26">
        <v>55048666</v>
      </c>
      <c r="C32" s="26">
        <v>20084908</v>
      </c>
      <c r="D32" s="26">
        <v>6370879</v>
      </c>
      <c r="E32" s="26">
        <v>6293116</v>
      </c>
      <c r="F32" s="26">
        <v>1715430</v>
      </c>
      <c r="G32" s="4">
        <f t="shared" si="0"/>
        <v>89512999</v>
      </c>
    </row>
    <row r="33" spans="1:7" ht="12.75" customHeight="1">
      <c r="A33" s="14" t="s">
        <v>29</v>
      </c>
      <c r="B33" s="26">
        <v>68843149</v>
      </c>
      <c r="C33" s="26">
        <v>31121801</v>
      </c>
      <c r="D33" s="26">
        <v>19400603</v>
      </c>
      <c r="E33" s="26">
        <v>24668568</v>
      </c>
      <c r="F33" s="26">
        <v>16548755</v>
      </c>
      <c r="G33" s="4">
        <f t="shared" si="0"/>
        <v>160582876</v>
      </c>
    </row>
    <row r="34" spans="1:7" ht="12.75" customHeight="1">
      <c r="A34" s="14" t="s">
        <v>30</v>
      </c>
      <c r="B34" s="26">
        <v>14009708</v>
      </c>
      <c r="C34" s="26">
        <v>4490571</v>
      </c>
      <c r="D34" s="26">
        <v>4960270</v>
      </c>
      <c r="E34" s="26">
        <v>2684927</v>
      </c>
      <c r="F34" s="26">
        <v>1314825</v>
      </c>
      <c r="G34" s="4">
        <f t="shared" si="0"/>
        <v>27460301</v>
      </c>
    </row>
    <row r="35" spans="1:7" ht="12.75" customHeight="1">
      <c r="A35" s="14" t="s">
        <v>31</v>
      </c>
      <c r="B35" s="26">
        <v>31451652</v>
      </c>
      <c r="C35" s="26">
        <v>9862143</v>
      </c>
      <c r="D35" s="26">
        <v>7162098</v>
      </c>
      <c r="E35" s="26">
        <v>10281311</v>
      </c>
      <c r="F35" s="26">
        <v>22602478</v>
      </c>
      <c r="G35" s="4">
        <f t="shared" si="0"/>
        <v>81359682</v>
      </c>
    </row>
    <row r="36" spans="1:7" ht="12.75" customHeight="1">
      <c r="A36" s="14" t="s">
        <v>32</v>
      </c>
      <c r="B36" s="26">
        <v>19667323</v>
      </c>
      <c r="C36" s="26">
        <v>10546576</v>
      </c>
      <c r="D36" s="26">
        <v>8716543</v>
      </c>
      <c r="E36" s="26">
        <v>2580422</v>
      </c>
      <c r="F36" s="26">
        <v>2580421</v>
      </c>
      <c r="G36" s="4">
        <f t="shared" si="0"/>
        <v>44091285</v>
      </c>
    </row>
    <row r="37" spans="1:7" ht="12.75" customHeight="1">
      <c r="A37" s="14" t="s">
        <v>33</v>
      </c>
      <c r="B37" s="26">
        <v>10990800</v>
      </c>
      <c r="C37" s="26">
        <v>6610525</v>
      </c>
      <c r="D37" s="26">
        <v>6610525</v>
      </c>
      <c r="E37" s="26">
        <v>4581870</v>
      </c>
      <c r="F37" s="26">
        <v>4581870</v>
      </c>
      <c r="G37" s="4">
        <f t="shared" si="0"/>
        <v>33375590</v>
      </c>
    </row>
    <row r="38" spans="1:7" ht="12.75" customHeight="1">
      <c r="A38" s="14" t="s">
        <v>34</v>
      </c>
      <c r="B38" s="26">
        <v>83857713</v>
      </c>
      <c r="C38" s="26">
        <v>49299459</v>
      </c>
      <c r="D38" s="26">
        <v>49299459</v>
      </c>
      <c r="E38" s="26">
        <v>26374178</v>
      </c>
      <c r="F38" s="26">
        <v>26374178</v>
      </c>
      <c r="G38" s="4">
        <f t="shared" si="0"/>
        <v>235204987</v>
      </c>
    </row>
    <row r="39" spans="1:7" ht="12.75" customHeight="1">
      <c r="A39" s="14" t="s">
        <v>35</v>
      </c>
      <c r="B39" s="26">
        <v>56214907</v>
      </c>
      <c r="C39" s="26">
        <v>11062249</v>
      </c>
      <c r="D39" s="26">
        <v>4316938</v>
      </c>
      <c r="E39" s="26">
        <v>8307587</v>
      </c>
      <c r="F39" s="26">
        <v>2895258</v>
      </c>
      <c r="G39" s="4">
        <f t="shared" si="0"/>
        <v>82796939</v>
      </c>
    </row>
    <row r="40" spans="1:7" ht="12.75" customHeight="1">
      <c r="A40" s="14" t="s">
        <v>36</v>
      </c>
      <c r="B40" s="26">
        <v>358784119</v>
      </c>
      <c r="C40" s="26">
        <v>83525264</v>
      </c>
      <c r="D40" s="26">
        <v>103221219</v>
      </c>
      <c r="E40" s="26">
        <v>132627150</v>
      </c>
      <c r="F40" s="26">
        <v>101983998</v>
      </c>
      <c r="G40" s="4">
        <f t="shared" si="0"/>
        <v>780141750</v>
      </c>
    </row>
    <row r="41" spans="1:7" ht="12.75" customHeight="1">
      <c r="A41" s="14" t="s">
        <v>37</v>
      </c>
      <c r="B41" s="26">
        <v>164789430</v>
      </c>
      <c r="C41" s="26">
        <v>49209216</v>
      </c>
      <c r="D41" s="26">
        <v>27061159</v>
      </c>
      <c r="E41" s="26">
        <v>69383146</v>
      </c>
      <c r="F41" s="26">
        <v>37927282</v>
      </c>
      <c r="G41" s="4">
        <f t="shared" si="0"/>
        <v>348370233</v>
      </c>
    </row>
    <row r="42" spans="1:7" ht="12.75" customHeight="1">
      <c r="A42" s="14" t="s">
        <v>38</v>
      </c>
      <c r="B42" s="26">
        <v>4816353</v>
      </c>
      <c r="C42" s="26">
        <v>2372108</v>
      </c>
      <c r="D42" s="26">
        <v>1292189</v>
      </c>
      <c r="E42" s="26">
        <v>2488942</v>
      </c>
      <c r="F42" s="26">
        <v>1017036</v>
      </c>
      <c r="G42" s="4">
        <f t="shared" si="0"/>
        <v>11986628</v>
      </c>
    </row>
    <row r="43" spans="1:7" ht="12.75" customHeight="1">
      <c r="A43" s="14" t="s">
        <v>69</v>
      </c>
      <c r="B43" s="26">
        <v>1583480</v>
      </c>
      <c r="C43" s="26" t="s">
        <v>80</v>
      </c>
      <c r="D43" s="26" t="s">
        <v>80</v>
      </c>
      <c r="E43" s="26" t="s">
        <v>80</v>
      </c>
      <c r="F43" s="26" t="s">
        <v>80</v>
      </c>
      <c r="G43" s="4">
        <f t="shared" si="0"/>
        <v>1583480</v>
      </c>
    </row>
    <row r="44" spans="1:7" ht="12.75" customHeight="1">
      <c r="A44" s="14" t="s">
        <v>39</v>
      </c>
      <c r="B44" s="26">
        <v>74768862</v>
      </c>
      <c r="C44" s="26">
        <v>62239485</v>
      </c>
      <c r="D44" s="26">
        <v>42084158</v>
      </c>
      <c r="E44" s="26">
        <v>70124656</v>
      </c>
      <c r="F44" s="26">
        <v>48039350</v>
      </c>
      <c r="G44" s="4">
        <f t="shared" si="0"/>
        <v>297256511</v>
      </c>
    </row>
    <row r="45" spans="1:7" ht="12.75" customHeight="1">
      <c r="A45" s="14" t="s">
        <v>40</v>
      </c>
      <c r="B45" s="26">
        <v>60523846</v>
      </c>
      <c r="C45" s="26">
        <v>19561984</v>
      </c>
      <c r="D45" s="26">
        <v>9146534</v>
      </c>
      <c r="E45" s="26">
        <v>24909979</v>
      </c>
      <c r="F45" s="26">
        <v>10630233</v>
      </c>
      <c r="G45" s="4">
        <f t="shared" si="0"/>
        <v>124772576</v>
      </c>
    </row>
    <row r="46" spans="1:7" ht="12.75" customHeight="1">
      <c r="A46" s="14" t="s">
        <v>41</v>
      </c>
      <c r="B46" s="26">
        <v>21129494</v>
      </c>
      <c r="C46" s="26">
        <v>16886929</v>
      </c>
      <c r="D46" s="26">
        <v>10764381</v>
      </c>
      <c r="E46" s="26">
        <v>19408790</v>
      </c>
      <c r="F46" s="26">
        <v>11714965</v>
      </c>
      <c r="G46" s="4">
        <f t="shared" si="0"/>
        <v>79904559</v>
      </c>
    </row>
    <row r="47" spans="1:7" ht="12.75" customHeight="1">
      <c r="A47" s="14" t="s">
        <v>42</v>
      </c>
      <c r="B47" s="26">
        <v>219170877</v>
      </c>
      <c r="C47" s="26">
        <v>59813586</v>
      </c>
      <c r="D47" s="26">
        <v>54287174</v>
      </c>
      <c r="E47" s="26">
        <v>54975870</v>
      </c>
      <c r="F47" s="26">
        <v>46629051</v>
      </c>
      <c r="G47" s="4">
        <f t="shared" si="0"/>
        <v>434876558</v>
      </c>
    </row>
    <row r="48" spans="1:7" ht="12.75" customHeight="1">
      <c r="A48" s="14" t="s">
        <v>43</v>
      </c>
      <c r="B48" s="26">
        <v>26655611</v>
      </c>
      <c r="C48" s="26" t="s">
        <v>80</v>
      </c>
      <c r="D48" s="26" t="s">
        <v>80</v>
      </c>
      <c r="E48" s="26" t="s">
        <v>80</v>
      </c>
      <c r="F48" s="26" t="s">
        <v>80</v>
      </c>
      <c r="G48" s="4">
        <f t="shared" si="0"/>
        <v>26655611</v>
      </c>
    </row>
    <row r="49" spans="1:7" ht="12.75" customHeight="1">
      <c r="A49" s="14" t="s">
        <v>44</v>
      </c>
      <c r="B49" s="26">
        <v>27147711</v>
      </c>
      <c r="C49" s="26">
        <v>5497090</v>
      </c>
      <c r="D49" s="26">
        <v>3041769</v>
      </c>
      <c r="E49" s="26">
        <v>6633774</v>
      </c>
      <c r="F49" s="26">
        <v>5321126</v>
      </c>
      <c r="G49" s="4">
        <f t="shared" si="0"/>
        <v>47641470</v>
      </c>
    </row>
    <row r="50" spans="1:7" ht="12.75" customHeight="1">
      <c r="A50" s="14" t="s">
        <v>45</v>
      </c>
      <c r="B50" s="26">
        <v>27343737</v>
      </c>
      <c r="C50" s="26">
        <v>26809001</v>
      </c>
      <c r="D50" s="26">
        <v>11793024</v>
      </c>
      <c r="E50" s="26">
        <v>9867439</v>
      </c>
      <c r="F50" s="26">
        <v>4085269</v>
      </c>
      <c r="G50" s="4">
        <f t="shared" si="0"/>
        <v>79898470</v>
      </c>
    </row>
    <row r="51" spans="1:7" ht="12.75" customHeight="1">
      <c r="A51" s="14" t="s">
        <v>46</v>
      </c>
      <c r="B51" s="26">
        <v>4747349</v>
      </c>
      <c r="C51" s="26">
        <v>4242244</v>
      </c>
      <c r="D51" s="26">
        <v>2500038</v>
      </c>
      <c r="E51" s="26">
        <v>1710801</v>
      </c>
      <c r="F51" s="26">
        <v>802914</v>
      </c>
      <c r="G51" s="4">
        <f t="shared" si="0"/>
        <v>14003346</v>
      </c>
    </row>
    <row r="52" spans="1:7" ht="12.75" customHeight="1">
      <c r="A52" s="14" t="s">
        <v>47</v>
      </c>
      <c r="B52" s="26">
        <v>98162526</v>
      </c>
      <c r="C52" s="26">
        <v>32290020</v>
      </c>
      <c r="D52" s="26">
        <v>18405932</v>
      </c>
      <c r="E52" s="26">
        <v>39172931</v>
      </c>
      <c r="F52" s="26">
        <v>18975782</v>
      </c>
      <c r="G52" s="4">
        <f t="shared" si="0"/>
        <v>207007191</v>
      </c>
    </row>
    <row r="53" spans="1:7" ht="12.75" customHeight="1">
      <c r="A53" s="14" t="s">
        <v>60</v>
      </c>
      <c r="B53" s="26">
        <v>226319955</v>
      </c>
      <c r="C53" s="26">
        <v>166768139</v>
      </c>
      <c r="D53" s="26">
        <v>95434434</v>
      </c>
      <c r="E53" s="26">
        <v>60434405</v>
      </c>
      <c r="F53" s="26">
        <v>34681426</v>
      </c>
      <c r="G53" s="4">
        <f t="shared" si="0"/>
        <v>583638359</v>
      </c>
    </row>
    <row r="54" spans="1:7" ht="12.75" customHeight="1">
      <c r="A54" s="14" t="s">
        <v>61</v>
      </c>
      <c r="B54" s="26">
        <v>27098552</v>
      </c>
      <c r="C54" s="26">
        <v>9998528</v>
      </c>
      <c r="D54" s="26">
        <v>4256574</v>
      </c>
      <c r="E54" s="26">
        <v>12591564</v>
      </c>
      <c r="F54" s="26">
        <v>4474923</v>
      </c>
      <c r="G54" s="4">
        <f t="shared" si="0"/>
        <v>58420141</v>
      </c>
    </row>
    <row r="55" spans="1:7" ht="12.75" customHeight="1">
      <c r="A55" s="14" t="s">
        <v>87</v>
      </c>
      <c r="B55" s="26">
        <v>12130384</v>
      </c>
      <c r="C55" s="26">
        <v>2839529</v>
      </c>
      <c r="D55" s="26">
        <v>1978949</v>
      </c>
      <c r="E55" s="26">
        <v>3944887</v>
      </c>
      <c r="F55" s="26">
        <v>-1221533</v>
      </c>
      <c r="G55" s="4">
        <f t="shared" si="0"/>
        <v>19672216</v>
      </c>
    </row>
    <row r="56" spans="1:7" ht="12.75" customHeight="1">
      <c r="A56" s="14" t="s">
        <v>62</v>
      </c>
      <c r="B56" s="26">
        <v>2213223</v>
      </c>
      <c r="C56" s="26" t="s">
        <v>80</v>
      </c>
      <c r="D56" s="26" t="s">
        <v>80</v>
      </c>
      <c r="E56" s="26" t="s">
        <v>80</v>
      </c>
      <c r="F56" s="26" t="s">
        <v>80</v>
      </c>
      <c r="G56" s="4">
        <f t="shared" si="0"/>
        <v>2213223</v>
      </c>
    </row>
    <row r="57" spans="1:7" ht="12.75" customHeight="1">
      <c r="A57" s="14" t="s">
        <v>49</v>
      </c>
      <c r="B57" s="26">
        <v>51986838</v>
      </c>
      <c r="C57" s="26">
        <v>43625268</v>
      </c>
      <c r="D57" s="26">
        <v>43625267</v>
      </c>
      <c r="E57" s="26">
        <v>21328766</v>
      </c>
      <c r="F57" s="26">
        <v>21328762</v>
      </c>
      <c r="G57" s="4">
        <f t="shared" si="0"/>
        <v>181894901</v>
      </c>
    </row>
    <row r="58" spans="1:7" ht="12.75" customHeight="1">
      <c r="A58" s="14" t="s">
        <v>50</v>
      </c>
      <c r="B58" s="26">
        <v>133879725</v>
      </c>
      <c r="C58" s="26">
        <v>33401173</v>
      </c>
      <c r="D58" s="26">
        <v>33241233</v>
      </c>
      <c r="E58" s="26">
        <v>41883444</v>
      </c>
      <c r="F58" s="26">
        <v>38707516</v>
      </c>
      <c r="G58" s="4">
        <f t="shared" si="0"/>
        <v>281113091</v>
      </c>
    </row>
    <row r="59" spans="1:7" ht="12.75" customHeight="1">
      <c r="A59" s="14" t="s">
        <v>51</v>
      </c>
      <c r="B59" s="26">
        <v>13699584</v>
      </c>
      <c r="C59" s="26">
        <v>8588997</v>
      </c>
      <c r="D59" s="26">
        <v>3205835</v>
      </c>
      <c r="E59" s="26">
        <v>8727005</v>
      </c>
      <c r="F59" s="26">
        <v>2971392</v>
      </c>
      <c r="G59" s="4">
        <f t="shared" si="0"/>
        <v>37192813</v>
      </c>
    </row>
    <row r="60" spans="1:7" ht="12.75" customHeight="1">
      <c r="A60" s="14" t="s">
        <v>52</v>
      </c>
      <c r="B60" s="26">
        <v>87287638</v>
      </c>
      <c r="C60" s="26">
        <v>28885770</v>
      </c>
      <c r="D60" s="26">
        <v>21376575</v>
      </c>
      <c r="E60" s="26">
        <v>21895638</v>
      </c>
      <c r="F60" s="26">
        <v>16449406</v>
      </c>
      <c r="G60" s="4">
        <f t="shared" si="0"/>
        <v>175895027</v>
      </c>
    </row>
    <row r="61" spans="1:7" ht="12.75" customHeight="1">
      <c r="A61" s="14" t="s">
        <v>53</v>
      </c>
      <c r="B61" s="26">
        <v>2278307</v>
      </c>
      <c r="C61" s="26">
        <v>2531400</v>
      </c>
      <c r="D61" s="26">
        <v>6188547</v>
      </c>
      <c r="E61" s="26">
        <v>2867850</v>
      </c>
      <c r="F61" s="26">
        <v>1553707</v>
      </c>
      <c r="G61" s="4">
        <f>SUM($B61:$F61)</f>
        <v>15419811</v>
      </c>
    </row>
    <row r="62" spans="2:7" ht="12.75">
      <c r="B62" s="19"/>
      <c r="C62" s="19"/>
      <c r="D62" s="19"/>
      <c r="E62" s="19"/>
      <c r="F62" s="19"/>
      <c r="G62" s="6"/>
    </row>
    <row r="63" spans="1:8" s="27" customFormat="1" ht="12.75">
      <c r="A63" s="17" t="s">
        <v>2</v>
      </c>
      <c r="B63" s="24">
        <f>SUM(B$6:B$61)</f>
        <v>4012754868</v>
      </c>
      <c r="C63" s="24">
        <f>SUM(C$6:C$61)</f>
        <v>1698870629</v>
      </c>
      <c r="D63" s="24">
        <f>SUM(D$6:D$61)</f>
        <v>2209820423</v>
      </c>
      <c r="E63" s="24">
        <f>SUM(E$6:E$61)</f>
        <v>1248966284</v>
      </c>
      <c r="F63" s="24">
        <f>SUM(F$6:F$61)</f>
        <v>989231936</v>
      </c>
      <c r="G63" s="6">
        <f>SUM(G6:G61)</f>
        <v>10159644140</v>
      </c>
      <c r="H63" s="24"/>
    </row>
    <row r="65" spans="1:7" s="30" customFormat="1" ht="26.25" customHeight="1">
      <c r="A65" s="31" t="s">
        <v>85</v>
      </c>
      <c r="B65" s="32"/>
      <c r="C65" s="32"/>
      <c r="D65" s="32"/>
      <c r="E65" s="32"/>
      <c r="F65" s="32"/>
      <c r="G65" s="35"/>
    </row>
    <row r="66" spans="1:7" s="30" customFormat="1" ht="26.25" customHeight="1">
      <c r="A66" s="31" t="s">
        <v>84</v>
      </c>
      <c r="B66" s="35"/>
      <c r="C66" s="35"/>
      <c r="D66" s="35"/>
      <c r="E66" s="35"/>
      <c r="F66" s="35"/>
      <c r="G66" s="35"/>
    </row>
    <row r="67" spans="1:7" s="30" customFormat="1" ht="40.5" customHeight="1">
      <c r="A67" s="31" t="s">
        <v>86</v>
      </c>
      <c r="B67" s="32"/>
      <c r="C67" s="32"/>
      <c r="D67" s="32"/>
      <c r="E67" s="32"/>
      <c r="F67" s="32"/>
      <c r="G67" s="35"/>
    </row>
    <row r="68" spans="2:6" ht="12.75">
      <c r="B68" s="23"/>
      <c r="C68" s="23"/>
      <c r="D68" s="23"/>
      <c r="E68" s="23"/>
      <c r="F68" s="23"/>
    </row>
    <row r="69" spans="1:4" ht="12.75">
      <c r="A69" s="25"/>
      <c r="D69" s="25"/>
    </row>
    <row r="70" spans="2:4" ht="12.75">
      <c r="B70" s="23"/>
      <c r="C70" s="23"/>
      <c r="D70" s="23"/>
    </row>
    <row r="71" spans="2:4" ht="12.75">
      <c r="B71" s="23"/>
      <c r="C71" s="23"/>
      <c r="D71" s="23"/>
    </row>
    <row r="72" spans="2:4" ht="12.75">
      <c r="B72" s="23"/>
      <c r="C72" s="23"/>
      <c r="D72" s="23"/>
    </row>
    <row r="73" spans="1:4" ht="12.75">
      <c r="A73" s="23"/>
      <c r="B73" s="23"/>
      <c r="D73" s="23"/>
    </row>
    <row r="74" spans="1:6" ht="12.75">
      <c r="A74" s="23"/>
      <c r="B74" s="23"/>
      <c r="C74" s="23"/>
      <c r="D74" s="23"/>
      <c r="F74" s="13" t="s">
        <v>63</v>
      </c>
    </row>
    <row r="75" spans="1:4" ht="12.75">
      <c r="A75" s="23"/>
      <c r="B75" s="23"/>
      <c r="C75" s="23"/>
      <c r="D75" s="23"/>
    </row>
    <row r="76" spans="1:4" ht="12.75">
      <c r="A76" s="23"/>
      <c r="B76" s="23"/>
      <c r="D76" s="23"/>
    </row>
    <row r="77" spans="1:3" ht="12.75">
      <c r="A77" s="23"/>
      <c r="B77" s="23"/>
      <c r="C77" s="23"/>
    </row>
    <row r="79" ht="12.75">
      <c r="C79" s="23"/>
    </row>
  </sheetData>
  <mergeCells count="3">
    <mergeCell ref="A66:G66"/>
    <mergeCell ref="A65:G65"/>
    <mergeCell ref="A67:G67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Child Care Bureau, Office of Family Assistance,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CCDF 2007 Allocations: Table 3a - All Expenditures by State - Detailed Summary</dc:title>
  <dc:subject>CCDF 2007 Allocations: Table 3a - All Expenditures by State - Detailed Summary</dc:subject>
  <dc:creator>Child Care Bureau, Office of Family Assistance, Administration for Children and Families, Department of Health and Human Services, United States Federal Government</dc:creator>
  <cp:keywords/>
  <dc:description/>
  <cp:lastModifiedBy>kkuny</cp:lastModifiedBy>
  <cp:lastPrinted>2009-02-04T17:06:11Z</cp:lastPrinted>
  <dcterms:created xsi:type="dcterms:W3CDTF">2008-08-07T16:42:22Z</dcterms:created>
  <dcterms:modified xsi:type="dcterms:W3CDTF">2009-03-19T15:25:05Z</dcterms:modified>
  <cp:category/>
  <cp:version/>
  <cp:contentType/>
  <cp:contentStatus/>
</cp:coreProperties>
</file>