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8940" tabRatio="864" activeTab="0"/>
  </bookViews>
  <sheets>
    <sheet name="Table 3a" sheetId="1" r:id="rId1"/>
    <sheet name="Table 4a" sheetId="2" r:id="rId2"/>
  </sheets>
  <definedNames>
    <definedName name="_xlnm.Print_Area" localSheetId="0">'Table 3a'!$A$1:$K$64</definedName>
    <definedName name="_xlnm.Print_Area" localSheetId="1">'Table 4a'!$A$1:$H$63</definedName>
    <definedName name="_xlnm.Print_Titles" localSheetId="0">'Table 3a'!$6:$6</definedName>
  </definedNames>
  <calcPr fullCalcOnLoad="1"/>
</workbook>
</file>

<file path=xl/comments1.xml><?xml version="1.0" encoding="utf-8"?>
<comments xmlns="http://schemas.openxmlformats.org/spreadsheetml/2006/main">
  <authors>
    <author>DHHS</author>
  </authors>
  <commentList>
    <comment ref="A49" authorId="0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Puerto Rico expenditures entered based on manually submitted numbers.</t>
        </r>
      </text>
    </comment>
  </commentList>
</comments>
</file>

<file path=xl/comments2.xml><?xml version="1.0" encoding="utf-8"?>
<comments xmlns="http://schemas.openxmlformats.org/spreadsheetml/2006/main">
  <authors>
    <author>DHHS</author>
  </authors>
  <commentList>
    <comment ref="A48" authorId="0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Puerto Rico expenditures entered based on manually submitted numbers.</t>
        </r>
      </text>
    </comment>
  </commentList>
</comments>
</file>

<file path=xl/sharedStrings.xml><?xml version="1.0" encoding="utf-8"?>
<sst xmlns="http://schemas.openxmlformats.org/spreadsheetml/2006/main" count="141" uniqueCount="81">
  <si>
    <t>Mandatory</t>
  </si>
  <si>
    <t>Discretionary</t>
  </si>
  <si>
    <t>Total</t>
  </si>
  <si>
    <t>Admin</t>
  </si>
  <si>
    <t>Quality Activities</t>
  </si>
  <si>
    <t>N-Dir Svcs Systems</t>
  </si>
  <si>
    <t>N-Dir Svcs Cert Prog Elig/Det</t>
  </si>
  <si>
    <t>Total Expenditures</t>
  </si>
  <si>
    <t>Alabama</t>
  </si>
  <si>
    <t>Alaska</t>
  </si>
  <si>
    <t>American Samoa</t>
  </si>
  <si>
    <t>Arizona</t>
  </si>
  <si>
    <t>Arkansas</t>
  </si>
  <si>
    <t>California</t>
  </si>
  <si>
    <t>Colorado</t>
  </si>
  <si>
    <t>Delaware</t>
  </si>
  <si>
    <t>Florida</t>
  </si>
  <si>
    <t>Georgia</t>
  </si>
  <si>
    <t>Guam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</si>
  <si>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</si>
  <si>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</si>
  <si>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</si>
  <si>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</si>
  <si>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</si>
  <si>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</si>
  <si>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</si>
  <si>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</si>
  <si>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</si>
  <si>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</si>
  <si>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</si>
  <si>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</si>
  <si>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</si>
  <si>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</si>
  <si>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</si>
  <si>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</si>
  <si>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</si>
  <si>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</si>
  <si>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</si>
  <si>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</si>
  <si>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</si>
  <si>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</si>
  <si>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</si>
  <si>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</si>
  <si>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</si>
  <si>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</si>
  <si>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</si>
  <si>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</si>
  <si>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</si>
  <si>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</si>
  <si>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</si>
  <si>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</si>
  <si>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</si>
  <si>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</si>
  <si>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</si>
  <si>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</si>
  <si>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Federal Match</t>
  </si>
  <si>
    <t>State Match</t>
  </si>
  <si>
    <t>MOE</t>
  </si>
  <si>
    <t>State</t>
  </si>
  <si>
    <t>Connecticut</t>
  </si>
  <si>
    <t>Idaho</t>
  </si>
  <si>
    <t>Hawaii</t>
  </si>
  <si>
    <t>Massachusetts</t>
  </si>
  <si>
    <t>Texas</t>
  </si>
  <si>
    <t>Utah</t>
  </si>
  <si>
    <t>Virgin Islands</t>
  </si>
  <si>
    <t xml:space="preserve"> </t>
  </si>
  <si>
    <t>(STATE AND FEDERAL EXPENDITURES INCLUDING MOE)</t>
  </si>
  <si>
    <t>Table 3a - ALL EXPENDITURES BY STATE - DETAILED SUMMARY</t>
  </si>
  <si>
    <t>Direct 
Services</t>
  </si>
  <si>
    <t>N-Dir Svcs 
All Other</t>
  </si>
  <si>
    <t>Table 4a - ALL EXPENDITURES BY STATE - CATEGORICAL SUMMARY</t>
  </si>
  <si>
    <t>Northern Mariana</t>
  </si>
  <si>
    <t>CHILD CARE AND DEVELOPMENT FUND (CCDF)</t>
  </si>
  <si>
    <t>Targeted Funds Infant and Toddler</t>
  </si>
  <si>
    <t>Targeted Funds Quality Activities</t>
  </si>
  <si>
    <t>Targeted Funds
 School Age
 R &amp; R</t>
  </si>
  <si>
    <t xml:space="preserve">State </t>
  </si>
  <si>
    <t>District of Columbia</t>
  </si>
  <si>
    <t>ARRA Discretionary</t>
  </si>
  <si>
    <t>FISCAL YEAR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</si>
</sst>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_(* #,##0_);_(* \(#,##0\);_(* &quot;-&quot;??_);_(@_)"/>
    <numFmt numFmtId="171" formatCode="_(&quot;$&quot;#,##0_);_(&quot;$&quot;\ \(#,##0\);_(&quot;$&quot;\ &quot;-&quot;_);_(@_)"/>
    <numFmt numFmtId="172" formatCode="_(&quot;$&quot;#,##0_);_(&quot;$&quot;\ \(#,##0\);_(&quot;-&quot;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6" fontId="6" fillId="0" borderId="0" xfId="0" applyNumberFormat="1" applyFont="1" applyFill="1" applyAlignment="1">
      <alignment horizontal="right" wrapText="1" readingOrder="1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wrapText="1"/>
    </xf>
    <xf numFmtId="6" fontId="3" fillId="0" borderId="0" xfId="0" applyNumberFormat="1" applyFont="1" applyFill="1" applyAlignment="1">
      <alignment horizontal="right" readingOrder="1"/>
    </xf>
    <xf numFmtId="0" fontId="0" fillId="0" borderId="0" xfId="0" applyFont="1" applyFill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2" fontId="6" fillId="0" borderId="10" xfId="0" applyNumberFormat="1" applyFont="1" applyFill="1" applyBorder="1" applyAlignment="1">
      <alignment horizontal="right" wrapText="1" readingOrder="1"/>
    </xf>
    <xf numFmtId="0" fontId="4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Fill="1" applyBorder="1" applyAlignment="1">
      <alignment horizontal="right" wrapText="1" readingOrder="1"/>
    </xf>
    <xf numFmtId="172" fontId="6" fillId="0" borderId="11" xfId="0" applyNumberFormat="1" applyFont="1" applyFill="1" applyBorder="1" applyAlignment="1">
      <alignment horizontal="right" wrapText="1" readingOrder="1"/>
    </xf>
    <xf numFmtId="172" fontId="6" fillId="0" borderId="12" xfId="0" applyNumberFormat="1" applyFont="1" applyFill="1" applyBorder="1" applyAlignment="1">
      <alignment horizontal="right" wrapText="1" readingOrder="1"/>
    </xf>
    <xf numFmtId="172" fontId="3" fillId="0" borderId="10" xfId="0" applyNumberFormat="1" applyFont="1" applyFill="1" applyBorder="1" applyAlignment="1">
      <alignment horizontal="right" wrapText="1" readingOrder="1"/>
    </xf>
    <xf numFmtId="172" fontId="3" fillId="0" borderId="12" xfId="0" applyNumberFormat="1" applyFont="1" applyFill="1" applyBorder="1" applyAlignment="1">
      <alignment horizontal="right" wrapText="1" readingOrder="1"/>
    </xf>
    <xf numFmtId="0" fontId="3" fillId="0" borderId="13" xfId="0" applyFont="1" applyFill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172" fontId="6" fillId="0" borderId="15" xfId="0" applyNumberFormat="1" applyFont="1" applyFill="1" applyBorder="1" applyAlignment="1">
      <alignment horizontal="right" wrapText="1" readingOrder="1"/>
    </xf>
    <xf numFmtId="172" fontId="6" fillId="0" borderId="16" xfId="0" applyNumberFormat="1" applyFont="1" applyFill="1" applyBorder="1" applyAlignment="1">
      <alignment horizontal="right" wrapText="1" readingOrder="1"/>
    </xf>
    <xf numFmtId="172" fontId="3" fillId="0" borderId="16" xfId="0" applyNumberFormat="1" applyFont="1" applyFill="1" applyBorder="1" applyAlignment="1">
      <alignment horizontal="right" wrapText="1" readingOrder="1"/>
    </xf>
    <xf numFmtId="0" fontId="3" fillId="0" borderId="17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left" wrapText="1" readingOrder="1"/>
    </xf>
    <xf numFmtId="0" fontId="6" fillId="0" borderId="15" xfId="0" applyFont="1" applyBorder="1" applyAlignment="1">
      <alignment horizontal="left" readingOrder="1"/>
    </xf>
    <xf numFmtId="0" fontId="6" fillId="0" borderId="16" xfId="0" applyFont="1" applyFill="1" applyBorder="1" applyAlignment="1">
      <alignment horizontal="left" wrapText="1" readingOrder="1"/>
    </xf>
    <xf numFmtId="0" fontId="3" fillId="0" borderId="16" xfId="0" applyFont="1" applyFill="1" applyBorder="1" applyAlignment="1">
      <alignment horizontal="left" wrapText="1" indent="2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left" wrapText="1" readingOrder="1"/>
    </xf>
    <xf numFmtId="0" fontId="0" fillId="0" borderId="16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7.28125" style="3" customWidth="1"/>
    <col min="2" max="6" width="13.7109375" style="3" customWidth="1"/>
    <col min="7" max="7" width="15.00390625" style="3" customWidth="1"/>
    <col min="8" max="9" width="13.7109375" style="3" customWidth="1"/>
    <col min="10" max="10" width="15.28125" style="3" customWidth="1"/>
    <col min="11" max="11" width="16.7109375" style="3" customWidth="1"/>
    <col min="12" max="12" width="13.57421875" style="3" customWidth="1"/>
    <col min="13" max="16384" width="9.140625" style="3" customWidth="1"/>
  </cols>
  <sheetData>
    <row r="1" spans="1:11" ht="15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1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1" t="s">
        <v>80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6" customFormat="1" ht="55.5" customHeight="1">
      <c r="A6" s="26" t="s">
        <v>77</v>
      </c>
      <c r="B6" s="32" t="s">
        <v>3</v>
      </c>
      <c r="C6" s="27" t="s">
        <v>4</v>
      </c>
      <c r="D6" s="27" t="s">
        <v>74</v>
      </c>
      <c r="E6" s="32" t="s">
        <v>75</v>
      </c>
      <c r="F6" s="27" t="s">
        <v>76</v>
      </c>
      <c r="G6" s="32" t="s">
        <v>69</v>
      </c>
      <c r="H6" s="27" t="s">
        <v>5</v>
      </c>
      <c r="I6" s="32" t="s">
        <v>6</v>
      </c>
      <c r="J6" s="27" t="s">
        <v>70</v>
      </c>
      <c r="K6" s="28" t="s">
        <v>7</v>
      </c>
    </row>
    <row r="7" spans="1:11" ht="12.75">
      <c r="A7" s="33" t="s">
        <v>8</v>
      </c>
      <c r="B7" s="21">
        <v>2117022</v>
      </c>
      <c r="C7" s="29">
        <v>5158305</v>
      </c>
      <c r="D7" s="29">
        <v>2213963</v>
      </c>
      <c r="E7" s="21">
        <v>3598063</v>
      </c>
      <c r="F7" s="29">
        <v>210215</v>
      </c>
      <c r="G7" s="21">
        <v>85959174</v>
      </c>
      <c r="H7" s="29">
        <v>187929</v>
      </c>
      <c r="I7" s="21">
        <v>4865352</v>
      </c>
      <c r="J7" s="29">
        <v>0</v>
      </c>
      <c r="K7" s="22">
        <f>SUM(B7:J7)</f>
        <v>104310023</v>
      </c>
    </row>
    <row r="8" spans="1:11" ht="12.75">
      <c r="A8" s="33" t="s">
        <v>9</v>
      </c>
      <c r="B8" s="21">
        <v>1673506</v>
      </c>
      <c r="C8" s="29">
        <v>6396729</v>
      </c>
      <c r="D8" s="29">
        <v>205512</v>
      </c>
      <c r="E8" s="21">
        <v>354860</v>
      </c>
      <c r="F8" s="29">
        <v>36285</v>
      </c>
      <c r="G8" s="21">
        <v>13008888</v>
      </c>
      <c r="H8" s="29">
        <v>1526069</v>
      </c>
      <c r="I8" s="21">
        <v>2365958</v>
      </c>
      <c r="J8" s="29">
        <v>0</v>
      </c>
      <c r="K8" s="22">
        <f aca="true" t="shared" si="0" ref="K8:K62">SUM(B8:J8)</f>
        <v>25567807</v>
      </c>
    </row>
    <row r="9" spans="1:11" ht="12.75" customHeight="1">
      <c r="A9" s="33" t="s">
        <v>10</v>
      </c>
      <c r="B9" s="21">
        <v>237509</v>
      </c>
      <c r="C9" s="29">
        <v>247854</v>
      </c>
      <c r="D9" s="29">
        <v>266706</v>
      </c>
      <c r="E9" s="21">
        <v>456533</v>
      </c>
      <c r="F9" s="29">
        <v>57821</v>
      </c>
      <c r="G9" s="21">
        <v>3786015</v>
      </c>
      <c r="H9" s="29">
        <v>100909</v>
      </c>
      <c r="I9" s="21">
        <v>117195</v>
      </c>
      <c r="J9" s="29">
        <v>75615</v>
      </c>
      <c r="K9" s="22">
        <f t="shared" si="0"/>
        <v>5346157</v>
      </c>
    </row>
    <row r="10" spans="1:11" ht="12.75">
      <c r="A10" s="33" t="s">
        <v>11</v>
      </c>
      <c r="B10" s="21">
        <v>6016161</v>
      </c>
      <c r="C10" s="29">
        <v>7945230</v>
      </c>
      <c r="D10" s="29">
        <v>3694864</v>
      </c>
      <c r="E10" s="21">
        <v>1225113</v>
      </c>
      <c r="F10" s="29">
        <v>1784711</v>
      </c>
      <c r="G10" s="21">
        <v>149467315</v>
      </c>
      <c r="H10" s="29">
        <v>1719468</v>
      </c>
      <c r="I10" s="21">
        <v>8416533</v>
      </c>
      <c r="J10" s="29">
        <v>0</v>
      </c>
      <c r="K10" s="22">
        <f t="shared" si="0"/>
        <v>180269395</v>
      </c>
    </row>
    <row r="11" spans="1:11" ht="12.75">
      <c r="A11" s="33" t="s">
        <v>12</v>
      </c>
      <c r="B11" s="21">
        <v>1360543</v>
      </c>
      <c r="C11" s="29">
        <v>6139182</v>
      </c>
      <c r="D11" s="29">
        <v>1496015</v>
      </c>
      <c r="E11" s="21">
        <v>4418753</v>
      </c>
      <c r="F11" s="29">
        <v>346090</v>
      </c>
      <c r="G11" s="21">
        <v>43021143</v>
      </c>
      <c r="H11" s="29">
        <v>0</v>
      </c>
      <c r="I11" s="21">
        <v>0</v>
      </c>
      <c r="J11" s="29">
        <v>0</v>
      </c>
      <c r="K11" s="22">
        <f t="shared" si="0"/>
        <v>56781726</v>
      </c>
    </row>
    <row r="12" spans="1:11" ht="12.75" customHeight="1">
      <c r="A12" s="33" t="s">
        <v>13</v>
      </c>
      <c r="B12" s="21">
        <v>11321395</v>
      </c>
      <c r="C12" s="29">
        <v>40990891</v>
      </c>
      <c r="D12" s="29">
        <v>13349781</v>
      </c>
      <c r="E12" s="21">
        <v>22976831</v>
      </c>
      <c r="F12" s="29">
        <v>2309247</v>
      </c>
      <c r="G12" s="21">
        <v>670367979</v>
      </c>
      <c r="H12" s="29">
        <v>134473329</v>
      </c>
      <c r="I12" s="21">
        <v>135854470</v>
      </c>
      <c r="J12" s="29">
        <v>-204750105</v>
      </c>
      <c r="K12" s="22">
        <f t="shared" si="0"/>
        <v>826893818</v>
      </c>
    </row>
    <row r="13" spans="1:11" ht="12.75">
      <c r="A13" s="33" t="s">
        <v>14</v>
      </c>
      <c r="B13" s="21">
        <v>3506617</v>
      </c>
      <c r="C13" s="29">
        <v>15849759</v>
      </c>
      <c r="D13" s="29">
        <v>1511606</v>
      </c>
      <c r="E13" s="21">
        <v>2204631</v>
      </c>
      <c r="F13" s="29">
        <v>219677</v>
      </c>
      <c r="G13" s="21">
        <v>100403063</v>
      </c>
      <c r="H13" s="29">
        <v>3025464</v>
      </c>
      <c r="I13" s="21">
        <v>37112</v>
      </c>
      <c r="J13" s="29">
        <v>316</v>
      </c>
      <c r="K13" s="22">
        <f t="shared" si="0"/>
        <v>126758245</v>
      </c>
    </row>
    <row r="14" spans="1:11" ht="12.75">
      <c r="A14" s="33" t="s">
        <v>59</v>
      </c>
      <c r="B14" s="21">
        <v>3150548</v>
      </c>
      <c r="C14" s="29">
        <v>5042225</v>
      </c>
      <c r="D14" s="29">
        <v>696850</v>
      </c>
      <c r="E14" s="21">
        <v>1203263</v>
      </c>
      <c r="F14" s="29">
        <v>123037</v>
      </c>
      <c r="G14" s="21">
        <v>99511055</v>
      </c>
      <c r="H14" s="29">
        <v>0</v>
      </c>
      <c r="I14" s="21">
        <v>9467712</v>
      </c>
      <c r="J14" s="29">
        <v>0</v>
      </c>
      <c r="K14" s="22">
        <f t="shared" si="0"/>
        <v>119194690</v>
      </c>
    </row>
    <row r="15" spans="1:11" ht="12.75">
      <c r="A15" s="33" t="s">
        <v>15</v>
      </c>
      <c r="B15" s="21">
        <v>206068</v>
      </c>
      <c r="C15" s="29">
        <v>997548</v>
      </c>
      <c r="D15" s="29">
        <v>778841</v>
      </c>
      <c r="E15" s="21">
        <v>555034</v>
      </c>
      <c r="F15" s="29">
        <v>29725</v>
      </c>
      <c r="G15" s="21">
        <v>24962849</v>
      </c>
      <c r="H15" s="29">
        <v>0</v>
      </c>
      <c r="I15" s="21">
        <v>0</v>
      </c>
      <c r="J15" s="29">
        <v>0</v>
      </c>
      <c r="K15" s="22">
        <f t="shared" si="0"/>
        <v>27530065</v>
      </c>
    </row>
    <row r="16" spans="1:11" ht="12.75" customHeight="1">
      <c r="A16" s="33" t="s">
        <v>78</v>
      </c>
      <c r="B16" s="21">
        <v>211749</v>
      </c>
      <c r="C16" s="29">
        <v>3206417</v>
      </c>
      <c r="D16" s="29">
        <v>138841</v>
      </c>
      <c r="E16" s="21">
        <v>376568</v>
      </c>
      <c r="F16" s="29">
        <v>210267</v>
      </c>
      <c r="G16" s="21">
        <v>13069421</v>
      </c>
      <c r="H16" s="29">
        <v>0</v>
      </c>
      <c r="I16" s="21">
        <v>0</v>
      </c>
      <c r="J16" s="29">
        <v>553032</v>
      </c>
      <c r="K16" s="22">
        <f t="shared" si="0"/>
        <v>17766295</v>
      </c>
    </row>
    <row r="17" spans="1:11" ht="12.75">
      <c r="A17" s="34" t="s">
        <v>16</v>
      </c>
      <c r="B17" s="21">
        <v>16505571</v>
      </c>
      <c r="C17" s="29">
        <v>74954173</v>
      </c>
      <c r="D17" s="29">
        <v>5363650</v>
      </c>
      <c r="E17" s="21">
        <v>9260901</v>
      </c>
      <c r="F17" s="29">
        <v>946952</v>
      </c>
      <c r="G17" s="21">
        <v>347782271</v>
      </c>
      <c r="H17" s="29">
        <v>130141</v>
      </c>
      <c r="I17" s="21">
        <v>13601169</v>
      </c>
      <c r="J17" s="29">
        <v>21725175</v>
      </c>
      <c r="K17" s="22">
        <f t="shared" si="0"/>
        <v>490270003</v>
      </c>
    </row>
    <row r="18" spans="1:11" ht="12.75">
      <c r="A18" s="33" t="s">
        <v>17</v>
      </c>
      <c r="B18" s="21">
        <v>3893237</v>
      </c>
      <c r="C18" s="29">
        <v>8254445</v>
      </c>
      <c r="D18" s="29">
        <v>2841709</v>
      </c>
      <c r="E18" s="21">
        <v>5701535</v>
      </c>
      <c r="F18" s="29">
        <v>681989</v>
      </c>
      <c r="G18" s="21">
        <v>176154340</v>
      </c>
      <c r="H18" s="29">
        <v>963379</v>
      </c>
      <c r="I18" s="21">
        <v>12550424</v>
      </c>
      <c r="J18" s="29">
        <v>0</v>
      </c>
      <c r="K18" s="22">
        <f t="shared" si="0"/>
        <v>211041058</v>
      </c>
    </row>
    <row r="19" spans="1:11" ht="12.75">
      <c r="A19" s="33" t="s">
        <v>18</v>
      </c>
      <c r="B19" s="21">
        <v>11902</v>
      </c>
      <c r="C19" s="29">
        <v>-70004</v>
      </c>
      <c r="D19" s="29">
        <v>398040</v>
      </c>
      <c r="E19" s="21">
        <v>319853</v>
      </c>
      <c r="F19" s="29">
        <v>400139</v>
      </c>
      <c r="G19" s="21">
        <v>3386034</v>
      </c>
      <c r="H19" s="29">
        <v>-31604</v>
      </c>
      <c r="I19" s="21">
        <v>32766</v>
      </c>
      <c r="J19" s="29">
        <v>262943</v>
      </c>
      <c r="K19" s="22">
        <f t="shared" si="0"/>
        <v>4710069</v>
      </c>
    </row>
    <row r="20" spans="1:11" ht="12.75">
      <c r="A20" s="33" t="s">
        <v>61</v>
      </c>
      <c r="B20" s="21">
        <v>1508633</v>
      </c>
      <c r="C20" s="29">
        <v>6411067</v>
      </c>
      <c r="D20" s="29">
        <v>315524</v>
      </c>
      <c r="E20" s="21">
        <v>2232684</v>
      </c>
      <c r="F20" s="29">
        <v>244428</v>
      </c>
      <c r="G20" s="21">
        <v>47292230</v>
      </c>
      <c r="H20" s="29">
        <v>928622</v>
      </c>
      <c r="I20" s="21">
        <v>0</v>
      </c>
      <c r="J20" s="29">
        <v>0</v>
      </c>
      <c r="K20" s="22">
        <f t="shared" si="0"/>
        <v>58933188</v>
      </c>
    </row>
    <row r="21" spans="1:11" ht="12.75">
      <c r="A21" s="33" t="s">
        <v>60</v>
      </c>
      <c r="B21" s="21">
        <v>1221847</v>
      </c>
      <c r="C21" s="29">
        <v>2547367</v>
      </c>
      <c r="D21" s="29">
        <v>616100</v>
      </c>
      <c r="E21" s="21">
        <v>1063830</v>
      </c>
      <c r="F21" s="29">
        <v>108931</v>
      </c>
      <c r="G21" s="21">
        <v>21204345</v>
      </c>
      <c r="H21" s="29">
        <v>255117</v>
      </c>
      <c r="I21" s="21">
        <v>0</v>
      </c>
      <c r="J21" s="29">
        <v>949248</v>
      </c>
      <c r="K21" s="22">
        <f t="shared" si="0"/>
        <v>27966785</v>
      </c>
    </row>
    <row r="22" spans="1:11" ht="12.75">
      <c r="A22" s="33" t="s">
        <v>19</v>
      </c>
      <c r="B22" s="21">
        <v>13999512</v>
      </c>
      <c r="C22" s="29">
        <v>20790295</v>
      </c>
      <c r="D22" s="29">
        <v>5820256</v>
      </c>
      <c r="E22" s="21">
        <v>17809593</v>
      </c>
      <c r="F22" s="29">
        <v>1738921</v>
      </c>
      <c r="G22" s="21">
        <v>224401578</v>
      </c>
      <c r="H22" s="29">
        <v>319615</v>
      </c>
      <c r="I22" s="21">
        <v>26962732</v>
      </c>
      <c r="J22" s="29">
        <v>25021560</v>
      </c>
      <c r="K22" s="22">
        <f t="shared" si="0"/>
        <v>336864062</v>
      </c>
    </row>
    <row r="23" spans="1:11" ht="12.75">
      <c r="A23" s="33" t="s">
        <v>20</v>
      </c>
      <c r="B23" s="21">
        <v>3608098</v>
      </c>
      <c r="C23" s="29">
        <v>8380276</v>
      </c>
      <c r="D23" s="29">
        <v>2177492</v>
      </c>
      <c r="E23" s="21">
        <v>3097456</v>
      </c>
      <c r="F23" s="29">
        <v>384461</v>
      </c>
      <c r="G23" s="21">
        <v>165406561</v>
      </c>
      <c r="H23" s="29">
        <v>5841916</v>
      </c>
      <c r="I23" s="21">
        <v>2901253</v>
      </c>
      <c r="J23" s="29">
        <v>465811</v>
      </c>
      <c r="K23" s="22">
        <f t="shared" si="0"/>
        <v>192263324</v>
      </c>
    </row>
    <row r="24" spans="1:11" ht="12.75">
      <c r="A24" s="33" t="s">
        <v>21</v>
      </c>
      <c r="B24" s="21">
        <v>2178040</v>
      </c>
      <c r="C24" s="29">
        <v>9683082</v>
      </c>
      <c r="D24" s="29">
        <v>780560</v>
      </c>
      <c r="E24" s="21">
        <v>1548782</v>
      </c>
      <c r="F24" s="29">
        <v>153190</v>
      </c>
      <c r="G24" s="21">
        <v>89138265</v>
      </c>
      <c r="H24" s="29">
        <v>1614504</v>
      </c>
      <c r="I24" s="21">
        <v>0</v>
      </c>
      <c r="J24" s="29">
        <v>7493771</v>
      </c>
      <c r="K24" s="22">
        <f t="shared" si="0"/>
        <v>112590194</v>
      </c>
    </row>
    <row r="25" spans="1:11" ht="12.75">
      <c r="A25" s="33" t="s">
        <v>22</v>
      </c>
      <c r="B25" s="21">
        <v>1981201</v>
      </c>
      <c r="C25" s="29">
        <v>3141118</v>
      </c>
      <c r="D25" s="29">
        <v>946039</v>
      </c>
      <c r="E25" s="21">
        <v>7686499</v>
      </c>
      <c r="F25" s="29">
        <v>1253961</v>
      </c>
      <c r="G25" s="21">
        <v>71822026</v>
      </c>
      <c r="H25" s="29">
        <v>652867</v>
      </c>
      <c r="I25" s="21">
        <v>2162996</v>
      </c>
      <c r="J25" s="29">
        <v>945720</v>
      </c>
      <c r="K25" s="22">
        <f t="shared" si="0"/>
        <v>90592427</v>
      </c>
    </row>
    <row r="26" spans="1:11" ht="12.75">
      <c r="A26" s="33" t="s">
        <v>23</v>
      </c>
      <c r="B26" s="21">
        <v>2009995</v>
      </c>
      <c r="C26" s="29">
        <v>9483092</v>
      </c>
      <c r="D26" s="29">
        <v>1480645</v>
      </c>
      <c r="E26" s="21">
        <v>2341507</v>
      </c>
      <c r="F26" s="29">
        <v>205947</v>
      </c>
      <c r="G26" s="21">
        <v>150818170</v>
      </c>
      <c r="H26" s="29">
        <v>180484</v>
      </c>
      <c r="I26" s="21">
        <v>6611322</v>
      </c>
      <c r="J26" s="29">
        <v>100943</v>
      </c>
      <c r="K26" s="22">
        <f t="shared" si="0"/>
        <v>173232105</v>
      </c>
    </row>
    <row r="27" spans="1:11" ht="12.75">
      <c r="A27" s="33" t="s">
        <v>24</v>
      </c>
      <c r="B27" s="21">
        <v>4478474</v>
      </c>
      <c r="C27" s="29">
        <v>9085619</v>
      </c>
      <c r="D27" s="29">
        <v>0</v>
      </c>
      <c r="E27" s="21">
        <v>3537110</v>
      </c>
      <c r="F27" s="29">
        <v>311108</v>
      </c>
      <c r="G27" s="21">
        <v>126652597</v>
      </c>
      <c r="H27" s="29">
        <v>693114</v>
      </c>
      <c r="I27" s="21">
        <v>8304159</v>
      </c>
      <c r="J27" s="29">
        <v>587831</v>
      </c>
      <c r="K27" s="22">
        <f t="shared" si="0"/>
        <v>153650012</v>
      </c>
    </row>
    <row r="28" spans="1:11" ht="12.75" customHeight="1">
      <c r="A28" s="33" t="s">
        <v>25</v>
      </c>
      <c r="B28" s="21">
        <v>2252337</v>
      </c>
      <c r="C28" s="29">
        <v>824302</v>
      </c>
      <c r="D28" s="29">
        <v>541992</v>
      </c>
      <c r="E28" s="21">
        <v>552919</v>
      </c>
      <c r="F28" s="29">
        <v>56734</v>
      </c>
      <c r="G28" s="21">
        <v>12951292</v>
      </c>
      <c r="H28" s="29">
        <v>0</v>
      </c>
      <c r="I28" s="21">
        <v>0</v>
      </c>
      <c r="J28" s="29">
        <v>0</v>
      </c>
      <c r="K28" s="22">
        <f t="shared" si="0"/>
        <v>17179576</v>
      </c>
    </row>
    <row r="29" spans="1:11" ht="12.75">
      <c r="A29" s="33" t="s">
        <v>26</v>
      </c>
      <c r="B29" s="21">
        <v>5830463</v>
      </c>
      <c r="C29" s="29">
        <v>7219133</v>
      </c>
      <c r="D29" s="29">
        <v>1733804</v>
      </c>
      <c r="E29" s="21">
        <v>1089623</v>
      </c>
      <c r="F29" s="29">
        <v>69924</v>
      </c>
      <c r="G29" s="21">
        <v>112042286</v>
      </c>
      <c r="H29" s="29">
        <v>3617639</v>
      </c>
      <c r="I29" s="21">
        <v>12110154</v>
      </c>
      <c r="J29" s="29">
        <v>13930005</v>
      </c>
      <c r="K29" s="22">
        <f t="shared" si="0"/>
        <v>157643031</v>
      </c>
    </row>
    <row r="30" spans="1:11" ht="12.75">
      <c r="A30" s="33" t="s">
        <v>62</v>
      </c>
      <c r="B30" s="21">
        <v>5515593</v>
      </c>
      <c r="C30" s="29">
        <v>18436351</v>
      </c>
      <c r="D30" s="29">
        <v>1071782</v>
      </c>
      <c r="E30" s="21">
        <v>2471259</v>
      </c>
      <c r="F30" s="29">
        <v>0</v>
      </c>
      <c r="G30" s="21">
        <v>236899885</v>
      </c>
      <c r="H30" s="29">
        <v>0</v>
      </c>
      <c r="I30" s="21">
        <v>0</v>
      </c>
      <c r="J30" s="29">
        <v>7383459</v>
      </c>
      <c r="K30" s="22">
        <f t="shared" si="0"/>
        <v>271778329</v>
      </c>
    </row>
    <row r="31" spans="1:11" ht="12.75">
      <c r="A31" s="33" t="s">
        <v>27</v>
      </c>
      <c r="B31" s="21">
        <v>10457070</v>
      </c>
      <c r="C31" s="29">
        <v>32812969</v>
      </c>
      <c r="D31" s="29">
        <v>2987953</v>
      </c>
      <c r="E31" s="21">
        <v>5159348</v>
      </c>
      <c r="F31" s="29">
        <v>527557</v>
      </c>
      <c r="G31" s="21">
        <v>248578769</v>
      </c>
      <c r="H31" s="29">
        <v>552471</v>
      </c>
      <c r="I31" s="21">
        <v>12361956</v>
      </c>
      <c r="J31" s="29">
        <v>0</v>
      </c>
      <c r="K31" s="22">
        <f t="shared" si="0"/>
        <v>313438093</v>
      </c>
    </row>
    <row r="32" spans="1:11" ht="12.75" customHeight="1">
      <c r="A32" s="33" t="s">
        <v>28</v>
      </c>
      <c r="B32" s="21">
        <v>3190205</v>
      </c>
      <c r="C32" s="29">
        <v>10483003</v>
      </c>
      <c r="D32" s="29">
        <v>1288227</v>
      </c>
      <c r="E32" s="21">
        <v>2224409</v>
      </c>
      <c r="F32" s="29">
        <v>228735</v>
      </c>
      <c r="G32" s="21">
        <v>126685584</v>
      </c>
      <c r="H32" s="29">
        <v>64287</v>
      </c>
      <c r="I32" s="21">
        <v>0</v>
      </c>
      <c r="J32" s="29">
        <v>6334278</v>
      </c>
      <c r="K32" s="22">
        <f t="shared" si="0"/>
        <v>150498728</v>
      </c>
    </row>
    <row r="33" spans="1:11" ht="12.75" customHeight="1">
      <c r="A33" s="33" t="s">
        <v>29</v>
      </c>
      <c r="B33" s="21">
        <v>1670939</v>
      </c>
      <c r="C33" s="29">
        <v>4999004</v>
      </c>
      <c r="D33" s="29">
        <v>-1152953</v>
      </c>
      <c r="E33" s="21">
        <v>3849583</v>
      </c>
      <c r="F33" s="29">
        <v>243952</v>
      </c>
      <c r="G33" s="21">
        <v>63851743</v>
      </c>
      <c r="H33" s="29">
        <v>20048</v>
      </c>
      <c r="I33" s="21">
        <v>4648008</v>
      </c>
      <c r="J33" s="29">
        <v>0</v>
      </c>
      <c r="K33" s="22">
        <f t="shared" si="0"/>
        <v>78130324</v>
      </c>
    </row>
    <row r="34" spans="1:11" ht="12.75">
      <c r="A34" s="33" t="s">
        <v>30</v>
      </c>
      <c r="B34" s="21">
        <v>2010949</v>
      </c>
      <c r="C34" s="29">
        <v>23642167</v>
      </c>
      <c r="D34" s="29">
        <v>1969612</v>
      </c>
      <c r="E34" s="21">
        <v>3400961</v>
      </c>
      <c r="F34" s="29">
        <v>347758</v>
      </c>
      <c r="G34" s="21">
        <v>117900402</v>
      </c>
      <c r="H34" s="29">
        <v>3658702</v>
      </c>
      <c r="I34" s="21">
        <v>5359492</v>
      </c>
      <c r="J34" s="29">
        <v>0</v>
      </c>
      <c r="K34" s="22">
        <f t="shared" si="0"/>
        <v>158290043</v>
      </c>
    </row>
    <row r="35" spans="1:11" ht="12.75">
      <c r="A35" s="33" t="s">
        <v>31</v>
      </c>
      <c r="B35" s="21">
        <v>771007</v>
      </c>
      <c r="C35" s="29">
        <v>1090050</v>
      </c>
      <c r="D35" s="29">
        <v>541103</v>
      </c>
      <c r="E35" s="21">
        <v>274841</v>
      </c>
      <c r="F35" s="29">
        <v>44997</v>
      </c>
      <c r="G35" s="21">
        <v>16194628</v>
      </c>
      <c r="H35" s="29">
        <v>386561</v>
      </c>
      <c r="I35" s="21">
        <v>2664891</v>
      </c>
      <c r="J35" s="29">
        <v>161031</v>
      </c>
      <c r="K35" s="22">
        <f t="shared" si="0"/>
        <v>22129109</v>
      </c>
    </row>
    <row r="36" spans="1:11" ht="12.75">
      <c r="A36" s="33" t="s">
        <v>32</v>
      </c>
      <c r="B36" s="21">
        <v>6685831</v>
      </c>
      <c r="C36" s="29">
        <v>2758500</v>
      </c>
      <c r="D36" s="29">
        <v>529750</v>
      </c>
      <c r="E36" s="21">
        <v>890827</v>
      </c>
      <c r="F36" s="29">
        <v>114757</v>
      </c>
      <c r="G36" s="21">
        <v>76873456</v>
      </c>
      <c r="H36" s="29">
        <v>1217684</v>
      </c>
      <c r="I36" s="21">
        <v>0</v>
      </c>
      <c r="J36" s="29">
        <v>3830587</v>
      </c>
      <c r="K36" s="22">
        <f t="shared" si="0"/>
        <v>92901392</v>
      </c>
    </row>
    <row r="37" spans="1:12" s="8" customFormat="1" ht="12.75">
      <c r="A37" s="33" t="s">
        <v>33</v>
      </c>
      <c r="B37" s="21">
        <v>2494777</v>
      </c>
      <c r="C37" s="29">
        <v>2904776</v>
      </c>
      <c r="D37" s="29">
        <v>790299</v>
      </c>
      <c r="E37" s="21">
        <v>1264094</v>
      </c>
      <c r="F37" s="29">
        <v>357488</v>
      </c>
      <c r="G37" s="21">
        <v>42649905</v>
      </c>
      <c r="H37" s="29">
        <v>1241862</v>
      </c>
      <c r="I37" s="21">
        <v>4785919</v>
      </c>
      <c r="J37" s="29">
        <v>198914</v>
      </c>
      <c r="K37" s="22">
        <f t="shared" si="0"/>
        <v>56688034</v>
      </c>
      <c r="L37" s="15"/>
    </row>
    <row r="38" spans="1:11" ht="12.75" customHeight="1">
      <c r="A38" s="33" t="s">
        <v>34</v>
      </c>
      <c r="B38" s="21">
        <v>495748</v>
      </c>
      <c r="C38" s="29">
        <v>1092879</v>
      </c>
      <c r="D38" s="29">
        <v>43022</v>
      </c>
      <c r="E38" s="21">
        <v>416418</v>
      </c>
      <c r="F38" s="29">
        <v>42580</v>
      </c>
      <c r="G38" s="21">
        <v>34019480</v>
      </c>
      <c r="H38" s="29">
        <v>356409</v>
      </c>
      <c r="I38" s="21">
        <v>255186</v>
      </c>
      <c r="J38" s="29">
        <v>543793</v>
      </c>
      <c r="K38" s="22">
        <f t="shared" si="0"/>
        <v>37265515</v>
      </c>
    </row>
    <row r="39" spans="1:12" ht="12.75" customHeight="1">
      <c r="A39" s="33" t="s">
        <v>35</v>
      </c>
      <c r="B39" s="21">
        <v>10957227</v>
      </c>
      <c r="C39" s="29">
        <v>17298258</v>
      </c>
      <c r="D39" s="29">
        <v>2392568</v>
      </c>
      <c r="E39" s="21">
        <v>3106208</v>
      </c>
      <c r="F39" s="29">
        <v>298928</v>
      </c>
      <c r="G39" s="21">
        <v>223910941</v>
      </c>
      <c r="H39" s="29">
        <v>1542143</v>
      </c>
      <c r="I39" s="21">
        <v>21721928</v>
      </c>
      <c r="J39" s="29">
        <v>0</v>
      </c>
      <c r="K39" s="22">
        <f t="shared" si="0"/>
        <v>281228201</v>
      </c>
      <c r="L39" s="5"/>
    </row>
    <row r="40" spans="1:12" ht="12.75" customHeight="1">
      <c r="A40" s="33" t="s">
        <v>36</v>
      </c>
      <c r="B40" s="21">
        <v>4564423</v>
      </c>
      <c r="C40" s="29">
        <v>5876360</v>
      </c>
      <c r="D40" s="29">
        <v>1795476</v>
      </c>
      <c r="E40" s="21">
        <v>1693996</v>
      </c>
      <c r="F40" s="29">
        <v>1724182</v>
      </c>
      <c r="G40" s="21">
        <v>63201622</v>
      </c>
      <c r="H40" s="29">
        <v>0</v>
      </c>
      <c r="I40" s="21">
        <v>0</v>
      </c>
      <c r="J40" s="29">
        <v>0</v>
      </c>
      <c r="K40" s="22">
        <f t="shared" si="0"/>
        <v>78856059</v>
      </c>
      <c r="L40" s="5"/>
    </row>
    <row r="41" spans="1:11" ht="12.75">
      <c r="A41" s="35" t="s">
        <v>37</v>
      </c>
      <c r="B41" s="18">
        <v>14520980</v>
      </c>
      <c r="C41" s="30">
        <v>75925781</v>
      </c>
      <c r="D41" s="30">
        <v>2843134</v>
      </c>
      <c r="E41" s="18">
        <v>4869017</v>
      </c>
      <c r="F41" s="30">
        <v>1003114</v>
      </c>
      <c r="G41" s="18">
        <v>687588814</v>
      </c>
      <c r="H41" s="30">
        <v>1728952</v>
      </c>
      <c r="I41" s="18">
        <v>0</v>
      </c>
      <c r="J41" s="30">
        <v>59955960</v>
      </c>
      <c r="K41" s="23">
        <f t="shared" si="0"/>
        <v>848435752</v>
      </c>
    </row>
    <row r="42" spans="1:11" ht="12.75" customHeight="1">
      <c r="A42" s="33" t="s">
        <v>38</v>
      </c>
      <c r="B42" s="21">
        <v>7927298</v>
      </c>
      <c r="C42" s="29">
        <v>14006051</v>
      </c>
      <c r="D42" s="29">
        <v>3475689</v>
      </c>
      <c r="E42" s="21">
        <v>6047975</v>
      </c>
      <c r="F42" s="29">
        <v>802607</v>
      </c>
      <c r="G42" s="21">
        <v>299166119</v>
      </c>
      <c r="H42" s="29">
        <v>920021</v>
      </c>
      <c r="I42" s="21">
        <v>0</v>
      </c>
      <c r="J42" s="29">
        <v>14703953</v>
      </c>
      <c r="K42" s="22">
        <f t="shared" si="0"/>
        <v>347049713</v>
      </c>
    </row>
    <row r="43" spans="1:11" ht="12.75" customHeight="1">
      <c r="A43" s="33" t="s">
        <v>39</v>
      </c>
      <c r="B43" s="21">
        <v>453387</v>
      </c>
      <c r="C43" s="29">
        <v>1700457</v>
      </c>
      <c r="D43" s="29">
        <v>56857</v>
      </c>
      <c r="E43" s="21">
        <v>389801</v>
      </c>
      <c r="F43" s="29">
        <v>37141</v>
      </c>
      <c r="G43" s="21">
        <v>9669342</v>
      </c>
      <c r="H43" s="29">
        <v>5867</v>
      </c>
      <c r="I43" s="21">
        <v>0</v>
      </c>
      <c r="J43" s="29">
        <v>817885</v>
      </c>
      <c r="K43" s="22">
        <f t="shared" si="0"/>
        <v>13130737</v>
      </c>
    </row>
    <row r="44" spans="1:12" ht="12.75" customHeight="1">
      <c r="A44" s="33" t="s">
        <v>72</v>
      </c>
      <c r="B44" s="21">
        <v>39208</v>
      </c>
      <c r="C44" s="29">
        <v>10563</v>
      </c>
      <c r="D44" s="29">
        <v>19310</v>
      </c>
      <c r="E44" s="21">
        <v>3811</v>
      </c>
      <c r="F44" s="29">
        <v>0</v>
      </c>
      <c r="G44" s="21">
        <v>0</v>
      </c>
      <c r="H44" s="29">
        <v>0</v>
      </c>
      <c r="I44" s="21">
        <v>531223</v>
      </c>
      <c r="J44" s="29">
        <v>0</v>
      </c>
      <c r="K44" s="22">
        <f t="shared" si="0"/>
        <v>604115</v>
      </c>
      <c r="L44" s="5"/>
    </row>
    <row r="45" spans="1:12" ht="12.75">
      <c r="A45" s="33" t="s">
        <v>40</v>
      </c>
      <c r="B45" s="21">
        <v>13725523</v>
      </c>
      <c r="C45" s="29">
        <v>39134139</v>
      </c>
      <c r="D45" s="29">
        <v>3654077</v>
      </c>
      <c r="E45" s="21">
        <v>5991057</v>
      </c>
      <c r="F45" s="29">
        <v>612602</v>
      </c>
      <c r="G45" s="21">
        <v>256537977</v>
      </c>
      <c r="H45" s="29">
        <v>0</v>
      </c>
      <c r="I45" s="21">
        <v>0</v>
      </c>
      <c r="J45" s="29">
        <v>28222308</v>
      </c>
      <c r="K45" s="22">
        <f t="shared" si="0"/>
        <v>347877683</v>
      </c>
      <c r="L45" s="5"/>
    </row>
    <row r="46" spans="1:11" ht="12.75" customHeight="1">
      <c r="A46" s="33" t="s">
        <v>41</v>
      </c>
      <c r="B46" s="21">
        <v>5863650</v>
      </c>
      <c r="C46" s="29">
        <v>4690920</v>
      </c>
      <c r="D46" s="29">
        <v>1535631</v>
      </c>
      <c r="E46" s="21">
        <v>2651599</v>
      </c>
      <c r="F46" s="29">
        <v>271133</v>
      </c>
      <c r="G46" s="21">
        <v>90073879</v>
      </c>
      <c r="H46" s="29">
        <v>2311747</v>
      </c>
      <c r="I46" s="21">
        <v>0</v>
      </c>
      <c r="J46" s="29">
        <v>20504682</v>
      </c>
      <c r="K46" s="22">
        <f t="shared" si="0"/>
        <v>127903241</v>
      </c>
    </row>
    <row r="47" spans="1:11" ht="12.75">
      <c r="A47" s="33" t="s">
        <v>42</v>
      </c>
      <c r="B47" s="21">
        <v>2906718</v>
      </c>
      <c r="C47" s="29">
        <v>14169770</v>
      </c>
      <c r="D47" s="29">
        <v>1029250</v>
      </c>
      <c r="E47" s="21">
        <v>5136093</v>
      </c>
      <c r="F47" s="29">
        <v>423254</v>
      </c>
      <c r="G47" s="21">
        <v>77000237</v>
      </c>
      <c r="H47" s="29">
        <v>616600</v>
      </c>
      <c r="I47" s="21">
        <v>4929811</v>
      </c>
      <c r="J47" s="29">
        <v>0</v>
      </c>
      <c r="K47" s="22">
        <f t="shared" si="0"/>
        <v>106211733</v>
      </c>
    </row>
    <row r="48" spans="1:12" s="8" customFormat="1" ht="12.75" customHeight="1">
      <c r="A48" s="33" t="s">
        <v>43</v>
      </c>
      <c r="B48" s="21">
        <v>5049120</v>
      </c>
      <c r="C48" s="29">
        <v>24789870</v>
      </c>
      <c r="D48" s="29">
        <v>5844239</v>
      </c>
      <c r="E48" s="21">
        <v>6545009</v>
      </c>
      <c r="F48" s="29">
        <v>1126843</v>
      </c>
      <c r="G48" s="21">
        <v>389111025</v>
      </c>
      <c r="H48" s="29">
        <v>8323216</v>
      </c>
      <c r="I48" s="21">
        <v>0</v>
      </c>
      <c r="J48" s="29">
        <v>0</v>
      </c>
      <c r="K48" s="22">
        <f t="shared" si="0"/>
        <v>440789322</v>
      </c>
      <c r="L48" s="4"/>
    </row>
    <row r="49" spans="1:11" ht="12.75" customHeight="1">
      <c r="A49" s="33" t="s">
        <v>44</v>
      </c>
      <c r="B49" s="21">
        <v>825163</v>
      </c>
      <c r="C49" s="29">
        <v>8009015</v>
      </c>
      <c r="D49" s="29">
        <v>1538833</v>
      </c>
      <c r="E49" s="21">
        <v>338862</v>
      </c>
      <c r="F49" s="29">
        <v>505092</v>
      </c>
      <c r="G49" s="21">
        <v>32634770</v>
      </c>
      <c r="H49" s="29">
        <v>0</v>
      </c>
      <c r="I49" s="21">
        <v>0</v>
      </c>
      <c r="J49" s="29">
        <v>0</v>
      </c>
      <c r="K49" s="22">
        <f t="shared" si="0"/>
        <v>43851735</v>
      </c>
    </row>
    <row r="50" spans="1:12" ht="12.75" customHeight="1">
      <c r="A50" s="33" t="s">
        <v>45</v>
      </c>
      <c r="B50" s="21">
        <v>769734</v>
      </c>
      <c r="C50" s="29">
        <v>1638904</v>
      </c>
      <c r="D50" s="29">
        <v>266004</v>
      </c>
      <c r="E50" s="21">
        <v>459314</v>
      </c>
      <c r="F50" s="29">
        <v>46966</v>
      </c>
      <c r="G50" s="21">
        <v>38780125</v>
      </c>
      <c r="H50" s="29">
        <v>793573</v>
      </c>
      <c r="I50" s="21">
        <v>0</v>
      </c>
      <c r="J50" s="29">
        <v>0</v>
      </c>
      <c r="K50" s="22">
        <f t="shared" si="0"/>
        <v>42754620</v>
      </c>
      <c r="L50" s="5"/>
    </row>
    <row r="51" spans="1:11" ht="12.75" customHeight="1">
      <c r="A51" s="33" t="s">
        <v>46</v>
      </c>
      <c r="B51" s="21">
        <v>3693694</v>
      </c>
      <c r="C51" s="29">
        <v>4757655</v>
      </c>
      <c r="D51" s="29">
        <v>3884502</v>
      </c>
      <c r="E51" s="21">
        <v>3243076</v>
      </c>
      <c r="F51" s="29">
        <v>198971</v>
      </c>
      <c r="G51" s="21">
        <v>75532515</v>
      </c>
      <c r="H51" s="29">
        <v>1035942</v>
      </c>
      <c r="I51" s="21">
        <v>1985671</v>
      </c>
      <c r="J51" s="29">
        <v>0</v>
      </c>
      <c r="K51" s="22">
        <f t="shared" si="0"/>
        <v>94332026</v>
      </c>
    </row>
    <row r="52" spans="1:12" ht="12.75" customHeight="1">
      <c r="A52" s="33" t="s">
        <v>47</v>
      </c>
      <c r="B52" s="21">
        <v>493128</v>
      </c>
      <c r="C52" s="29">
        <v>1088558</v>
      </c>
      <c r="D52" s="29">
        <v>368577</v>
      </c>
      <c r="E52" s="21">
        <v>924952</v>
      </c>
      <c r="F52" s="29">
        <v>19108</v>
      </c>
      <c r="G52" s="21">
        <v>12616881</v>
      </c>
      <c r="H52" s="29">
        <v>212</v>
      </c>
      <c r="I52" s="21">
        <v>0</v>
      </c>
      <c r="J52" s="29">
        <v>128614</v>
      </c>
      <c r="K52" s="22">
        <f t="shared" si="0"/>
        <v>15640030</v>
      </c>
      <c r="L52" s="5"/>
    </row>
    <row r="53" spans="1:11" ht="12.75">
      <c r="A53" s="33" t="s">
        <v>48</v>
      </c>
      <c r="B53" s="21">
        <v>8215754</v>
      </c>
      <c r="C53" s="29">
        <v>23040127</v>
      </c>
      <c r="D53" s="29">
        <v>3179446</v>
      </c>
      <c r="E53" s="21">
        <v>4936379</v>
      </c>
      <c r="F53" s="29">
        <v>318707</v>
      </c>
      <c r="G53" s="21">
        <v>164453001</v>
      </c>
      <c r="H53" s="29">
        <v>1416097</v>
      </c>
      <c r="I53" s="21">
        <v>2815239</v>
      </c>
      <c r="J53" s="29">
        <v>9871912</v>
      </c>
      <c r="K53" s="22">
        <f t="shared" si="0"/>
        <v>218246662</v>
      </c>
    </row>
    <row r="54" spans="1:11" ht="12.75" customHeight="1">
      <c r="A54" s="33" t="s">
        <v>63</v>
      </c>
      <c r="B54" s="21">
        <v>24493577</v>
      </c>
      <c r="C54" s="29">
        <v>19862315</v>
      </c>
      <c r="D54" s="29">
        <v>10983329</v>
      </c>
      <c r="E54" s="21">
        <v>18957772</v>
      </c>
      <c r="F54" s="29">
        <v>1981566</v>
      </c>
      <c r="G54" s="21">
        <v>443491844</v>
      </c>
      <c r="H54" s="29">
        <v>894945</v>
      </c>
      <c r="I54" s="21">
        <v>45872899</v>
      </c>
      <c r="J54" s="29">
        <v>3635447</v>
      </c>
      <c r="K54" s="22">
        <f t="shared" si="0"/>
        <v>570173694</v>
      </c>
    </row>
    <row r="55" spans="1:11" ht="12.75">
      <c r="A55" s="33" t="s">
        <v>64</v>
      </c>
      <c r="B55" s="21">
        <v>1485822</v>
      </c>
      <c r="C55" s="29">
        <v>8979311</v>
      </c>
      <c r="D55" s="29">
        <v>1816502</v>
      </c>
      <c r="E55" s="21">
        <v>3472267</v>
      </c>
      <c r="F55" s="29">
        <v>201072</v>
      </c>
      <c r="G55" s="21">
        <v>32781821</v>
      </c>
      <c r="H55" s="29">
        <v>1061780</v>
      </c>
      <c r="I55" s="21">
        <v>4214256</v>
      </c>
      <c r="J55" s="29">
        <v>0</v>
      </c>
      <c r="K55" s="22">
        <f t="shared" si="0"/>
        <v>54012831</v>
      </c>
    </row>
    <row r="56" spans="1:11" ht="12.75" customHeight="1">
      <c r="A56" s="33" t="s">
        <v>49</v>
      </c>
      <c r="B56" s="21">
        <v>1079704</v>
      </c>
      <c r="C56" s="29">
        <v>1756413</v>
      </c>
      <c r="D56" s="29">
        <v>461870</v>
      </c>
      <c r="E56" s="21">
        <v>248236</v>
      </c>
      <c r="F56" s="29">
        <v>981405</v>
      </c>
      <c r="G56" s="21">
        <v>20876240</v>
      </c>
      <c r="H56" s="29">
        <v>104703</v>
      </c>
      <c r="I56" s="21">
        <v>1284588</v>
      </c>
      <c r="J56" s="29">
        <v>0</v>
      </c>
      <c r="K56" s="22">
        <f t="shared" si="0"/>
        <v>26793159</v>
      </c>
    </row>
    <row r="57" spans="1:11" ht="12.75">
      <c r="A57" s="33" t="s">
        <v>65</v>
      </c>
      <c r="B57" s="21">
        <v>58475</v>
      </c>
      <c r="C57" s="29">
        <v>114922</v>
      </c>
      <c r="D57" s="29">
        <v>42882</v>
      </c>
      <c r="E57" s="21">
        <v>254066</v>
      </c>
      <c r="F57" s="29">
        <v>32036</v>
      </c>
      <c r="G57" s="21">
        <v>1440958</v>
      </c>
      <c r="H57" s="29">
        <v>38310</v>
      </c>
      <c r="I57" s="21">
        <v>184937</v>
      </c>
      <c r="J57" s="29">
        <v>105</v>
      </c>
      <c r="K57" s="22">
        <f t="shared" si="0"/>
        <v>2166691</v>
      </c>
    </row>
    <row r="58" spans="1:11" ht="12.75">
      <c r="A58" s="33" t="s">
        <v>50</v>
      </c>
      <c r="B58" s="21">
        <v>8062890</v>
      </c>
      <c r="C58" s="29">
        <v>11941584</v>
      </c>
      <c r="D58" s="29">
        <v>1242320</v>
      </c>
      <c r="E58" s="21">
        <v>3331505</v>
      </c>
      <c r="F58" s="29">
        <v>343975</v>
      </c>
      <c r="G58" s="21">
        <v>129745413</v>
      </c>
      <c r="H58" s="29">
        <v>853044</v>
      </c>
      <c r="I58" s="21">
        <v>19087353</v>
      </c>
      <c r="J58" s="29">
        <v>151389</v>
      </c>
      <c r="K58" s="22">
        <f t="shared" si="0"/>
        <v>174759473</v>
      </c>
    </row>
    <row r="59" spans="1:11" ht="12.75" customHeight="1">
      <c r="A59" s="33" t="s">
        <v>51</v>
      </c>
      <c r="B59" s="21">
        <v>14537413</v>
      </c>
      <c r="C59" s="29">
        <v>12589475</v>
      </c>
      <c r="D59" s="29">
        <v>2154133</v>
      </c>
      <c r="E59" s="21">
        <v>2625504</v>
      </c>
      <c r="F59" s="29">
        <v>877208</v>
      </c>
      <c r="G59" s="21">
        <v>245891038</v>
      </c>
      <c r="H59" s="29">
        <v>1008581</v>
      </c>
      <c r="I59" s="21">
        <v>11282984</v>
      </c>
      <c r="J59" s="29">
        <v>5881918</v>
      </c>
      <c r="K59" s="22">
        <f t="shared" si="0"/>
        <v>296848254</v>
      </c>
    </row>
    <row r="60" spans="1:11" ht="12.75" customHeight="1">
      <c r="A60" s="33" t="s">
        <v>52</v>
      </c>
      <c r="B60" s="21">
        <v>1041001</v>
      </c>
      <c r="C60" s="29">
        <v>5110996</v>
      </c>
      <c r="D60" s="29">
        <v>958754</v>
      </c>
      <c r="E60" s="21">
        <v>2590477</v>
      </c>
      <c r="F60" s="29">
        <v>494764</v>
      </c>
      <c r="G60" s="21">
        <v>23042125</v>
      </c>
      <c r="H60" s="29">
        <v>279139</v>
      </c>
      <c r="I60" s="21">
        <v>3815306</v>
      </c>
      <c r="J60" s="29">
        <v>0</v>
      </c>
      <c r="K60" s="22">
        <f t="shared" si="0"/>
        <v>37332562</v>
      </c>
    </row>
    <row r="61" spans="1:11" ht="12.75" customHeight="1">
      <c r="A61" s="33" t="s">
        <v>53</v>
      </c>
      <c r="B61" s="21">
        <v>4444335</v>
      </c>
      <c r="C61" s="29">
        <v>9985217</v>
      </c>
      <c r="D61" s="29">
        <v>800904</v>
      </c>
      <c r="E61" s="21">
        <v>3063866</v>
      </c>
      <c r="F61" s="29">
        <v>274142</v>
      </c>
      <c r="G61" s="21">
        <v>168930608</v>
      </c>
      <c r="H61" s="29">
        <v>0</v>
      </c>
      <c r="I61" s="21">
        <v>5348088</v>
      </c>
      <c r="J61" s="29">
        <v>0</v>
      </c>
      <c r="K61" s="22">
        <f t="shared" si="0"/>
        <v>192847160</v>
      </c>
    </row>
    <row r="62" spans="1:11" ht="12.75">
      <c r="A62" s="33" t="s">
        <v>54</v>
      </c>
      <c r="B62" s="21">
        <v>781762</v>
      </c>
      <c r="C62" s="29">
        <v>3811462</v>
      </c>
      <c r="D62" s="29">
        <v>99958</v>
      </c>
      <c r="E62" s="21">
        <v>205226</v>
      </c>
      <c r="F62" s="29">
        <v>37593</v>
      </c>
      <c r="G62" s="21">
        <v>13326134</v>
      </c>
      <c r="H62" s="29">
        <v>138652</v>
      </c>
      <c r="I62" s="21">
        <v>501315</v>
      </c>
      <c r="J62" s="29">
        <v>22795</v>
      </c>
      <c r="K62" s="22">
        <f t="shared" si="0"/>
        <v>18924897</v>
      </c>
    </row>
    <row r="63" spans="1:11" ht="12.75">
      <c r="A63" s="35"/>
      <c r="B63" s="18"/>
      <c r="C63" s="30"/>
      <c r="D63" s="30"/>
      <c r="E63" s="18"/>
      <c r="F63" s="30"/>
      <c r="G63" s="18"/>
      <c r="H63" s="30"/>
      <c r="I63" s="18"/>
      <c r="J63" s="30"/>
      <c r="K63" s="23"/>
    </row>
    <row r="64" spans="1:11" s="9" customFormat="1" ht="12.75">
      <c r="A64" s="36" t="s">
        <v>2</v>
      </c>
      <c r="B64" s="24">
        <f>SUM(B7:B62)</f>
        <v>258562533</v>
      </c>
      <c r="C64" s="31">
        <f aca="true" t="shared" si="1" ref="C64:K64">SUM(C7:C62)</f>
        <v>661185927</v>
      </c>
      <c r="D64" s="31">
        <f t="shared" si="1"/>
        <v>105881830</v>
      </c>
      <c r="E64" s="24">
        <f t="shared" si="1"/>
        <v>194649749</v>
      </c>
      <c r="F64" s="31">
        <f t="shared" si="1"/>
        <v>26403993</v>
      </c>
      <c r="G64" s="24">
        <f t="shared" si="1"/>
        <v>7216066178</v>
      </c>
      <c r="H64" s="31">
        <f t="shared" si="1"/>
        <v>186770510</v>
      </c>
      <c r="I64" s="24">
        <f t="shared" si="1"/>
        <v>400012357</v>
      </c>
      <c r="J64" s="31">
        <f t="shared" si="1"/>
        <v>29710895</v>
      </c>
      <c r="K64" s="25">
        <f t="shared" si="1"/>
        <v>9079243972</v>
      </c>
    </row>
    <row r="65" spans="1:11" ht="12.7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7:11" ht="12.75">
      <c r="G66" s="5"/>
      <c r="H66" s="20"/>
      <c r="K66" s="13"/>
    </row>
    <row r="67" spans="5:9" ht="12.75">
      <c r="E67" s="5"/>
      <c r="I67" s="5"/>
    </row>
    <row r="68" spans="8:11" ht="12.75">
      <c r="H68" s="5"/>
      <c r="K68" s="13"/>
    </row>
    <row r="75" ht="12.75">
      <c r="A75" s="13"/>
    </row>
  </sheetData>
  <sheetProtection/>
  <printOptions/>
  <pageMargins left="0.47" right="0.43" top="1" bottom="1" header="0.5" footer="0.5"/>
  <pageSetup fitToHeight="2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5" sqref="A65"/>
    </sheetView>
  </sheetViews>
  <sheetFormatPr defaultColWidth="9.140625" defaultRowHeight="12.75"/>
  <cols>
    <col min="1" max="1" width="17.140625" style="8" customWidth="1"/>
    <col min="2" max="3" width="16.7109375" style="8" customWidth="1"/>
    <col min="4" max="5" width="15.8515625" style="8" customWidth="1"/>
    <col min="6" max="6" width="15.7109375" style="8" customWidth="1"/>
    <col min="7" max="7" width="14.57421875" style="8" customWidth="1"/>
    <col min="8" max="8" width="16.421875" style="12" customWidth="1"/>
    <col min="9" max="9" width="14.421875" style="8" bestFit="1" customWidth="1"/>
    <col min="10" max="16384" width="9.140625" style="8" customWidth="1"/>
  </cols>
  <sheetData>
    <row r="1" spans="1:8" s="3" customFormat="1" ht="15" customHeight="1">
      <c r="A1" s="1" t="s">
        <v>73</v>
      </c>
      <c r="B1" s="2"/>
      <c r="C1" s="2"/>
      <c r="D1" s="2"/>
      <c r="E1" s="2"/>
      <c r="F1" s="2"/>
      <c r="G1" s="2"/>
      <c r="H1" s="2"/>
    </row>
    <row r="2" spans="1:8" s="3" customFormat="1" ht="15" customHeight="1">
      <c r="A2" s="1" t="s">
        <v>71</v>
      </c>
      <c r="B2" s="2"/>
      <c r="C2" s="2"/>
      <c r="D2" s="2"/>
      <c r="E2" s="2"/>
      <c r="F2" s="2"/>
      <c r="G2" s="2"/>
      <c r="H2" s="2"/>
    </row>
    <row r="3" spans="1:8" s="3" customFormat="1" ht="15" customHeight="1">
      <c r="A3" s="1" t="s">
        <v>80</v>
      </c>
      <c r="B3" s="2"/>
      <c r="C3" s="2"/>
      <c r="D3" s="2"/>
      <c r="E3" s="2"/>
      <c r="F3" s="2"/>
      <c r="G3" s="2"/>
      <c r="H3" s="2"/>
    </row>
    <row r="4" spans="1:8" s="3" customFormat="1" ht="15" customHeight="1">
      <c r="A4" s="1"/>
      <c r="B4" s="2"/>
      <c r="C4" s="2"/>
      <c r="D4" s="2"/>
      <c r="E4" s="2"/>
      <c r="F4" s="2"/>
      <c r="G4" s="2"/>
      <c r="H4" s="2"/>
    </row>
    <row r="5" spans="1:8" s="7" customFormat="1" ht="30.75" customHeight="1">
      <c r="A5" s="37" t="s">
        <v>58</v>
      </c>
      <c r="B5" s="42" t="s">
        <v>1</v>
      </c>
      <c r="C5" s="38" t="s">
        <v>79</v>
      </c>
      <c r="D5" s="42" t="s">
        <v>55</v>
      </c>
      <c r="E5" s="38" t="s">
        <v>56</v>
      </c>
      <c r="F5" s="42" t="s">
        <v>0</v>
      </c>
      <c r="G5" s="38" t="s">
        <v>57</v>
      </c>
      <c r="H5" s="39" t="s">
        <v>2</v>
      </c>
    </row>
    <row r="6" spans="1:8" ht="12.75" customHeight="1">
      <c r="A6" s="33" t="s">
        <v>8</v>
      </c>
      <c r="B6" s="21">
        <v>42092344</v>
      </c>
      <c r="C6" s="29">
        <v>15893275</v>
      </c>
      <c r="D6" s="21">
        <v>15624562</v>
      </c>
      <c r="E6" s="29">
        <v>7361718</v>
      </c>
      <c r="F6" s="21">
        <v>16441707</v>
      </c>
      <c r="G6" s="29">
        <v>6896417</v>
      </c>
      <c r="H6" s="22">
        <f>SUM(B6:G6)</f>
        <v>104310023</v>
      </c>
    </row>
    <row r="7" spans="1:8" ht="12.75" customHeight="1">
      <c r="A7" s="33" t="s">
        <v>9</v>
      </c>
      <c r="B7" s="21">
        <v>10435785</v>
      </c>
      <c r="C7" s="29">
        <v>0</v>
      </c>
      <c r="D7" s="21">
        <v>4063825</v>
      </c>
      <c r="E7" s="29">
        <v>3978575</v>
      </c>
      <c r="F7" s="21">
        <v>3544811</v>
      </c>
      <c r="G7" s="29">
        <v>3544811</v>
      </c>
      <c r="H7" s="22">
        <f aca="true" t="shared" si="0" ref="H7:H61">SUM(B7:G7)</f>
        <v>25567807</v>
      </c>
    </row>
    <row r="8" spans="1:8" ht="12.75" customHeight="1">
      <c r="A8" s="33" t="s">
        <v>10</v>
      </c>
      <c r="B8" s="21">
        <v>5346157</v>
      </c>
      <c r="C8" s="29">
        <v>0</v>
      </c>
      <c r="D8" s="21">
        <v>0</v>
      </c>
      <c r="E8" s="29">
        <v>0</v>
      </c>
      <c r="F8" s="21">
        <v>0</v>
      </c>
      <c r="G8" s="29">
        <v>0</v>
      </c>
      <c r="H8" s="22">
        <f t="shared" si="0"/>
        <v>5346157</v>
      </c>
    </row>
    <row r="9" spans="1:8" ht="12.75" customHeight="1">
      <c r="A9" s="33" t="s">
        <v>11</v>
      </c>
      <c r="B9" s="21">
        <v>62889753</v>
      </c>
      <c r="C9" s="29">
        <v>30900000</v>
      </c>
      <c r="D9" s="21">
        <v>37306283</v>
      </c>
      <c r="E9" s="29">
        <v>19313398</v>
      </c>
      <c r="F9" s="21">
        <v>19827025</v>
      </c>
      <c r="G9" s="29">
        <v>10032936</v>
      </c>
      <c r="H9" s="22">
        <f t="shared" si="0"/>
        <v>180269395</v>
      </c>
    </row>
    <row r="10" spans="1:8" ht="12.75" customHeight="1">
      <c r="A10" s="33" t="s">
        <v>12</v>
      </c>
      <c r="B10" s="21">
        <v>19631250</v>
      </c>
      <c r="C10" s="29">
        <v>5583640</v>
      </c>
      <c r="D10" s="21">
        <v>16112566</v>
      </c>
      <c r="E10" s="29">
        <v>6014943</v>
      </c>
      <c r="F10" s="21">
        <v>7552784</v>
      </c>
      <c r="G10" s="29">
        <v>1886543</v>
      </c>
      <c r="H10" s="22">
        <f t="shared" si="0"/>
        <v>56781726</v>
      </c>
    </row>
    <row r="11" spans="1:8" ht="12.75" customHeight="1">
      <c r="A11" s="33" t="s">
        <v>13</v>
      </c>
      <c r="B11" s="21">
        <v>211831639</v>
      </c>
      <c r="C11" s="29">
        <v>43618</v>
      </c>
      <c r="D11" s="21">
        <v>212820312</v>
      </c>
      <c r="E11" s="29">
        <v>233809267</v>
      </c>
      <c r="F11" s="21">
        <v>82795765</v>
      </c>
      <c r="G11" s="29">
        <v>85593217</v>
      </c>
      <c r="H11" s="22">
        <f t="shared" si="0"/>
        <v>826893818</v>
      </c>
    </row>
    <row r="12" spans="1:8" ht="12.75" customHeight="1">
      <c r="A12" s="33" t="s">
        <v>14</v>
      </c>
      <c r="B12" s="21">
        <v>44259370</v>
      </c>
      <c r="C12" s="29">
        <v>10831206</v>
      </c>
      <c r="D12" s="21">
        <v>28954755</v>
      </c>
      <c r="E12" s="29">
        <v>24016862</v>
      </c>
      <c r="F12" s="21">
        <v>9852647</v>
      </c>
      <c r="G12" s="29">
        <v>8843405</v>
      </c>
      <c r="H12" s="22">
        <f t="shared" si="0"/>
        <v>126758245</v>
      </c>
    </row>
    <row r="13" spans="1:8" ht="12.75" customHeight="1">
      <c r="A13" s="33" t="s">
        <v>59</v>
      </c>
      <c r="B13" s="21">
        <v>14478449</v>
      </c>
      <c r="C13" s="29">
        <v>9572756</v>
      </c>
      <c r="D13" s="21">
        <v>18261647</v>
      </c>
      <c r="E13" s="29">
        <v>18261647</v>
      </c>
      <c r="F13" s="21">
        <v>18738357</v>
      </c>
      <c r="G13" s="29">
        <v>39881834</v>
      </c>
      <c r="H13" s="22">
        <f t="shared" si="0"/>
        <v>119194690</v>
      </c>
    </row>
    <row r="14" spans="1:8" ht="12.75" customHeight="1">
      <c r="A14" s="33" t="s">
        <v>15</v>
      </c>
      <c r="B14" s="21">
        <v>4604571</v>
      </c>
      <c r="C14" s="29">
        <v>2435712</v>
      </c>
      <c r="D14" s="21">
        <v>5125112</v>
      </c>
      <c r="E14" s="29">
        <v>5133223</v>
      </c>
      <c r="F14" s="21">
        <v>5052122</v>
      </c>
      <c r="G14" s="29">
        <v>5179325</v>
      </c>
      <c r="H14" s="22">
        <f t="shared" si="0"/>
        <v>27530065</v>
      </c>
    </row>
    <row r="15" spans="1:8" ht="12.75" customHeight="1">
      <c r="A15" s="33" t="s">
        <v>78</v>
      </c>
      <c r="B15" s="21">
        <v>4261709</v>
      </c>
      <c r="C15" s="29">
        <v>0</v>
      </c>
      <c r="D15" s="21">
        <v>1917304</v>
      </c>
      <c r="E15" s="29">
        <v>2453334</v>
      </c>
      <c r="F15" s="21">
        <v>4566974</v>
      </c>
      <c r="G15" s="29">
        <v>4566974</v>
      </c>
      <c r="H15" s="22">
        <f t="shared" si="0"/>
        <v>17766295</v>
      </c>
    </row>
    <row r="16" spans="1:8" ht="12.75" customHeight="1">
      <c r="A16" s="40" t="s">
        <v>16</v>
      </c>
      <c r="B16" s="21">
        <v>234007897</v>
      </c>
      <c r="C16" s="29">
        <v>14074575</v>
      </c>
      <c r="D16" s="21">
        <v>91822805</v>
      </c>
      <c r="E16" s="29">
        <v>73922330</v>
      </c>
      <c r="F16" s="21">
        <v>43026524</v>
      </c>
      <c r="G16" s="29">
        <v>33415872</v>
      </c>
      <c r="H16" s="22">
        <f t="shared" si="0"/>
        <v>490270003</v>
      </c>
    </row>
    <row r="17" spans="1:8" ht="12.75" customHeight="1">
      <c r="A17" s="33" t="s">
        <v>17</v>
      </c>
      <c r="B17" s="21">
        <v>54945461</v>
      </c>
      <c r="C17" s="29">
        <v>7613204</v>
      </c>
      <c r="D17" s="21">
        <v>58391819</v>
      </c>
      <c r="E17" s="29">
        <v>32152049</v>
      </c>
      <c r="F17" s="21">
        <v>35756475</v>
      </c>
      <c r="G17" s="29">
        <v>22182050</v>
      </c>
      <c r="H17" s="22">
        <f t="shared" si="0"/>
        <v>211041058</v>
      </c>
    </row>
    <row r="18" spans="1:8" ht="12.75" customHeight="1">
      <c r="A18" s="33" t="s">
        <v>18</v>
      </c>
      <c r="B18" s="21">
        <v>4685403</v>
      </c>
      <c r="C18" s="29">
        <v>24666</v>
      </c>
      <c r="D18" s="21">
        <v>0</v>
      </c>
      <c r="E18" s="29">
        <v>0</v>
      </c>
      <c r="F18" s="21">
        <v>0</v>
      </c>
      <c r="G18" s="29">
        <v>0</v>
      </c>
      <c r="H18" s="22">
        <f t="shared" si="0"/>
        <v>4710069</v>
      </c>
    </row>
    <row r="19" spans="1:8" ht="12.75" customHeight="1">
      <c r="A19" s="33" t="s">
        <v>61</v>
      </c>
      <c r="B19" s="21">
        <v>31915963</v>
      </c>
      <c r="C19" s="29">
        <v>5270912</v>
      </c>
      <c r="D19" s="21">
        <v>6504659</v>
      </c>
      <c r="E19" s="29">
        <v>5298388</v>
      </c>
      <c r="F19" s="21">
        <v>4971633</v>
      </c>
      <c r="G19" s="29">
        <v>4971633</v>
      </c>
      <c r="H19" s="22">
        <f t="shared" si="0"/>
        <v>58933188</v>
      </c>
    </row>
    <row r="20" spans="1:8" ht="12.75" customHeight="1">
      <c r="A20" s="33" t="s">
        <v>60</v>
      </c>
      <c r="B20" s="21">
        <v>20732997</v>
      </c>
      <c r="C20" s="29">
        <v>1420095</v>
      </c>
      <c r="D20" s="21">
        <v>1235135</v>
      </c>
      <c r="E20" s="29">
        <v>535160</v>
      </c>
      <c r="F20" s="21">
        <v>2867578</v>
      </c>
      <c r="G20" s="29">
        <v>1175820</v>
      </c>
      <c r="H20" s="22">
        <f t="shared" si="0"/>
        <v>27966785</v>
      </c>
    </row>
    <row r="21" spans="1:8" ht="12.75" customHeight="1">
      <c r="A21" s="33" t="s">
        <v>19</v>
      </c>
      <c r="B21" s="21">
        <v>78046369</v>
      </c>
      <c r="C21" s="29">
        <v>0</v>
      </c>
      <c r="D21" s="21">
        <v>72999246</v>
      </c>
      <c r="E21" s="29">
        <v>72070798</v>
      </c>
      <c r="F21" s="21">
        <v>56873824</v>
      </c>
      <c r="G21" s="29">
        <v>56873825</v>
      </c>
      <c r="H21" s="22">
        <f t="shared" si="0"/>
        <v>336864062</v>
      </c>
    </row>
    <row r="22" spans="1:8" ht="12.75" customHeight="1">
      <c r="A22" s="33" t="s">
        <v>20</v>
      </c>
      <c r="B22" s="21">
        <v>90320888</v>
      </c>
      <c r="C22" s="29">
        <v>3050719</v>
      </c>
      <c r="D22" s="21">
        <v>36204673</v>
      </c>
      <c r="E22" s="29">
        <v>20136244</v>
      </c>
      <c r="F22" s="21">
        <v>27193853</v>
      </c>
      <c r="G22" s="29">
        <v>15356947</v>
      </c>
      <c r="H22" s="22">
        <f t="shared" si="0"/>
        <v>192263324</v>
      </c>
    </row>
    <row r="23" spans="1:8" ht="12.75" customHeight="1">
      <c r="A23" s="33" t="s">
        <v>21</v>
      </c>
      <c r="B23" s="21">
        <v>45445396</v>
      </c>
      <c r="C23" s="29">
        <v>0</v>
      </c>
      <c r="D23" s="21">
        <v>16804327</v>
      </c>
      <c r="E23" s="29">
        <v>36765966</v>
      </c>
      <c r="F23" s="21">
        <v>8495919</v>
      </c>
      <c r="G23" s="29">
        <v>5078586</v>
      </c>
      <c r="H23" s="22">
        <f t="shared" si="0"/>
        <v>112590194</v>
      </c>
    </row>
    <row r="24" spans="1:8" ht="12.75" customHeight="1">
      <c r="A24" s="33" t="s">
        <v>22</v>
      </c>
      <c r="B24" s="21">
        <v>40275187</v>
      </c>
      <c r="C24" s="29">
        <v>944</v>
      </c>
      <c r="D24" s="21">
        <v>15952775</v>
      </c>
      <c r="E24" s="29">
        <v>10599780</v>
      </c>
      <c r="F24" s="21">
        <v>9811721</v>
      </c>
      <c r="G24" s="29">
        <v>13952020</v>
      </c>
      <c r="H24" s="22">
        <f t="shared" si="0"/>
        <v>90592427</v>
      </c>
    </row>
    <row r="25" spans="1:8" ht="12.75" customHeight="1">
      <c r="A25" s="33" t="s">
        <v>23</v>
      </c>
      <c r="B25" s="21">
        <v>116747124</v>
      </c>
      <c r="C25" s="29">
        <v>0</v>
      </c>
      <c r="D25" s="21">
        <v>22798415</v>
      </c>
      <c r="E25" s="29">
        <v>9710376</v>
      </c>
      <c r="F25" s="21">
        <v>16701653</v>
      </c>
      <c r="G25" s="29">
        <v>7274537</v>
      </c>
      <c r="H25" s="22">
        <f t="shared" si="0"/>
        <v>173232105</v>
      </c>
    </row>
    <row r="26" spans="1:8" ht="12.75" customHeight="1">
      <c r="A26" s="33" t="s">
        <v>24</v>
      </c>
      <c r="B26" s="21">
        <v>103475315</v>
      </c>
      <c r="C26" s="29">
        <v>3255144</v>
      </c>
      <c r="D26" s="21">
        <v>19888633</v>
      </c>
      <c r="E26" s="29">
        <v>8001752</v>
      </c>
      <c r="F26" s="21">
        <v>13864552</v>
      </c>
      <c r="G26" s="29">
        <v>5164616</v>
      </c>
      <c r="H26" s="22">
        <f t="shared" si="0"/>
        <v>153650012</v>
      </c>
    </row>
    <row r="27" spans="1:8" ht="12.75" customHeight="1">
      <c r="A27" s="33" t="s">
        <v>25</v>
      </c>
      <c r="B27" s="21">
        <v>2985879</v>
      </c>
      <c r="C27" s="29">
        <v>6538</v>
      </c>
      <c r="D27" s="21">
        <v>6066613</v>
      </c>
      <c r="E27" s="29">
        <v>3352130</v>
      </c>
      <c r="F27" s="21">
        <v>3018598</v>
      </c>
      <c r="G27" s="29">
        <v>1749818</v>
      </c>
      <c r="H27" s="22">
        <f t="shared" si="0"/>
        <v>17179576</v>
      </c>
    </row>
    <row r="28" spans="1:8" ht="12.75" customHeight="1">
      <c r="A28" s="33" t="s">
        <v>26</v>
      </c>
      <c r="B28" s="21">
        <v>34203674</v>
      </c>
      <c r="C28" s="29">
        <v>15647337</v>
      </c>
      <c r="D28" s="21">
        <v>30594603</v>
      </c>
      <c r="E28" s="29">
        <v>30594603</v>
      </c>
      <c r="F28" s="21">
        <v>23301407</v>
      </c>
      <c r="G28" s="29">
        <v>23301407</v>
      </c>
      <c r="H28" s="22">
        <f t="shared" si="0"/>
        <v>157643031</v>
      </c>
    </row>
    <row r="29" spans="1:8" ht="12.75" customHeight="1">
      <c r="A29" s="33" t="s">
        <v>62</v>
      </c>
      <c r="B29" s="21">
        <v>117229600</v>
      </c>
      <c r="C29" s="29">
        <v>636714</v>
      </c>
      <c r="D29" s="21">
        <v>31846225</v>
      </c>
      <c r="E29" s="29">
        <v>31846226</v>
      </c>
      <c r="F29" s="21">
        <v>45246196</v>
      </c>
      <c r="G29" s="29">
        <v>44973368</v>
      </c>
      <c r="H29" s="22">
        <f t="shared" si="0"/>
        <v>271778329</v>
      </c>
    </row>
    <row r="30" spans="1:8" ht="12.75" customHeight="1">
      <c r="A30" s="33" t="s">
        <v>27</v>
      </c>
      <c r="B30" s="21">
        <v>165591169</v>
      </c>
      <c r="C30" s="29">
        <v>1601810</v>
      </c>
      <c r="D30" s="21">
        <v>54088623</v>
      </c>
      <c r="E30" s="29">
        <v>35655235</v>
      </c>
      <c r="F30" s="21">
        <v>32081922</v>
      </c>
      <c r="G30" s="29">
        <v>24419334</v>
      </c>
      <c r="H30" s="22">
        <f t="shared" si="0"/>
        <v>313438093</v>
      </c>
    </row>
    <row r="31" spans="1:8" ht="12.75" customHeight="1">
      <c r="A31" s="33" t="s">
        <v>28</v>
      </c>
      <c r="B31" s="21">
        <v>54544727</v>
      </c>
      <c r="C31" s="29">
        <v>5653545</v>
      </c>
      <c r="D31" s="21">
        <v>28427578</v>
      </c>
      <c r="E31" s="29">
        <v>28427579</v>
      </c>
      <c r="F31" s="21">
        <v>13755000</v>
      </c>
      <c r="G31" s="29">
        <v>19690299</v>
      </c>
      <c r="H31" s="22">
        <f t="shared" si="0"/>
        <v>150498728</v>
      </c>
    </row>
    <row r="32" spans="1:8" ht="12.75" customHeight="1">
      <c r="A32" s="33" t="s">
        <v>29</v>
      </c>
      <c r="B32" s="21">
        <v>47200392</v>
      </c>
      <c r="C32" s="29">
        <v>374171</v>
      </c>
      <c r="D32" s="21">
        <v>17104729</v>
      </c>
      <c r="E32" s="29">
        <v>5442486</v>
      </c>
      <c r="F32" s="21">
        <v>6293116</v>
      </c>
      <c r="G32" s="29">
        <v>1715430</v>
      </c>
      <c r="H32" s="22">
        <f t="shared" si="0"/>
        <v>78130324</v>
      </c>
    </row>
    <row r="33" spans="1:8" ht="12.75" customHeight="1">
      <c r="A33" s="33" t="s">
        <v>30</v>
      </c>
      <c r="B33" s="21">
        <v>66095138</v>
      </c>
      <c r="C33" s="29">
        <v>0</v>
      </c>
      <c r="D33" s="21">
        <v>32212734</v>
      </c>
      <c r="E33" s="29">
        <v>18764848</v>
      </c>
      <c r="F33" s="21">
        <v>24668568</v>
      </c>
      <c r="G33" s="29">
        <v>16548755</v>
      </c>
      <c r="H33" s="22">
        <f t="shared" si="0"/>
        <v>158290043</v>
      </c>
    </row>
    <row r="34" spans="1:8" ht="12.75" customHeight="1">
      <c r="A34" s="33" t="s">
        <v>31</v>
      </c>
      <c r="B34" s="21">
        <v>13907555</v>
      </c>
      <c r="C34" s="29">
        <v>669181</v>
      </c>
      <c r="D34" s="21">
        <v>2604878</v>
      </c>
      <c r="E34" s="29">
        <v>1636593</v>
      </c>
      <c r="F34" s="21">
        <v>1996912</v>
      </c>
      <c r="G34" s="29">
        <v>1313990</v>
      </c>
      <c r="H34" s="22">
        <f t="shared" si="0"/>
        <v>22129109</v>
      </c>
    </row>
    <row r="35" spans="1:8" ht="12.75" customHeight="1">
      <c r="A35" s="33" t="s">
        <v>32</v>
      </c>
      <c r="B35" s="21">
        <v>29646222</v>
      </c>
      <c r="C35" s="29">
        <v>1749000</v>
      </c>
      <c r="D35" s="21">
        <v>10645566</v>
      </c>
      <c r="E35" s="29">
        <v>7265782</v>
      </c>
      <c r="F35" s="21">
        <v>10857285</v>
      </c>
      <c r="G35" s="29">
        <v>32737537</v>
      </c>
      <c r="H35" s="22">
        <f t="shared" si="0"/>
        <v>92901392</v>
      </c>
    </row>
    <row r="36" spans="1:8" ht="12.75" customHeight="1">
      <c r="A36" s="33" t="s">
        <v>33</v>
      </c>
      <c r="B36" s="21">
        <v>10710560</v>
      </c>
      <c r="C36" s="29">
        <v>765704</v>
      </c>
      <c r="D36" s="21">
        <v>20514879</v>
      </c>
      <c r="E36" s="29">
        <v>19536048</v>
      </c>
      <c r="F36" s="21">
        <v>2580422</v>
      </c>
      <c r="G36" s="29">
        <v>2580421</v>
      </c>
      <c r="H36" s="22">
        <f t="shared" si="0"/>
        <v>56688034</v>
      </c>
    </row>
    <row r="37" spans="1:8" ht="12.75" customHeight="1">
      <c r="A37" s="33" t="s">
        <v>34</v>
      </c>
      <c r="B37" s="21">
        <v>11970375</v>
      </c>
      <c r="C37" s="29">
        <v>1201200</v>
      </c>
      <c r="D37" s="21">
        <v>6543419</v>
      </c>
      <c r="E37" s="29">
        <v>6543419</v>
      </c>
      <c r="F37" s="21">
        <v>4581870</v>
      </c>
      <c r="G37" s="29">
        <v>6425232</v>
      </c>
      <c r="H37" s="22">
        <f t="shared" si="0"/>
        <v>37265515</v>
      </c>
    </row>
    <row r="38" spans="1:8" ht="12.75" customHeight="1">
      <c r="A38" s="33" t="s">
        <v>35</v>
      </c>
      <c r="B38" s="21">
        <v>135281277</v>
      </c>
      <c r="C38" s="29">
        <v>0</v>
      </c>
      <c r="D38" s="21">
        <v>46599284</v>
      </c>
      <c r="E38" s="29">
        <v>46599284</v>
      </c>
      <c r="F38" s="21">
        <v>26374178</v>
      </c>
      <c r="G38" s="29">
        <v>26374178</v>
      </c>
      <c r="H38" s="22">
        <f t="shared" si="0"/>
        <v>281228201</v>
      </c>
    </row>
    <row r="39" spans="1:8" ht="12.75" customHeight="1">
      <c r="A39" s="33" t="s">
        <v>36</v>
      </c>
      <c r="B39" s="21">
        <v>48748498</v>
      </c>
      <c r="C39" s="29">
        <v>2780897</v>
      </c>
      <c r="D39" s="21">
        <v>11428562</v>
      </c>
      <c r="E39" s="29">
        <v>4695256</v>
      </c>
      <c r="F39" s="21">
        <v>8307587</v>
      </c>
      <c r="G39" s="29">
        <v>2895259</v>
      </c>
      <c r="H39" s="22">
        <f t="shared" si="0"/>
        <v>78856059</v>
      </c>
    </row>
    <row r="40" spans="1:8" ht="12.75" customHeight="1">
      <c r="A40" s="33" t="s">
        <v>37</v>
      </c>
      <c r="B40" s="21">
        <v>502918289</v>
      </c>
      <c r="C40" s="29">
        <v>0</v>
      </c>
      <c r="D40" s="21">
        <v>66350539</v>
      </c>
      <c r="E40" s="29">
        <v>98195618</v>
      </c>
      <c r="F40" s="21">
        <v>78987308</v>
      </c>
      <c r="G40" s="29">
        <v>101983998</v>
      </c>
      <c r="H40" s="22">
        <f t="shared" si="0"/>
        <v>848435752</v>
      </c>
    </row>
    <row r="41" spans="1:8" ht="12.75" customHeight="1">
      <c r="A41" s="33" t="s">
        <v>38</v>
      </c>
      <c r="B41" s="21">
        <v>160897263</v>
      </c>
      <c r="C41" s="29">
        <v>0</v>
      </c>
      <c r="D41" s="21">
        <v>51377830</v>
      </c>
      <c r="E41" s="29">
        <v>28156863</v>
      </c>
      <c r="F41" s="21">
        <v>68690475</v>
      </c>
      <c r="G41" s="29">
        <v>37927282</v>
      </c>
      <c r="H41" s="22">
        <f t="shared" si="0"/>
        <v>347049713</v>
      </c>
    </row>
    <row r="42" spans="1:8" ht="12.75" customHeight="1">
      <c r="A42" s="33" t="s">
        <v>39</v>
      </c>
      <c r="B42" s="21">
        <v>4555941</v>
      </c>
      <c r="C42" s="29">
        <v>0</v>
      </c>
      <c r="D42" s="21">
        <v>3195417</v>
      </c>
      <c r="E42" s="29">
        <v>1864619</v>
      </c>
      <c r="F42" s="21">
        <v>2497724</v>
      </c>
      <c r="G42" s="29">
        <v>1017036</v>
      </c>
      <c r="H42" s="22">
        <f t="shared" si="0"/>
        <v>13130737</v>
      </c>
    </row>
    <row r="43" spans="1:8" ht="12.75" customHeight="1">
      <c r="A43" s="33" t="s">
        <v>72</v>
      </c>
      <c r="B43" s="21">
        <v>604115</v>
      </c>
      <c r="C43" s="29">
        <v>0</v>
      </c>
      <c r="D43" s="21">
        <v>0</v>
      </c>
      <c r="E43" s="29">
        <v>0</v>
      </c>
      <c r="F43" s="21">
        <v>0</v>
      </c>
      <c r="G43" s="29">
        <v>0</v>
      </c>
      <c r="H43" s="22">
        <f t="shared" si="0"/>
        <v>604115</v>
      </c>
    </row>
    <row r="44" spans="1:8" ht="12.75" customHeight="1">
      <c r="A44" s="33" t="s">
        <v>40</v>
      </c>
      <c r="B44" s="21">
        <v>72088324</v>
      </c>
      <c r="C44" s="29">
        <v>59429846</v>
      </c>
      <c r="D44" s="21">
        <v>61627213</v>
      </c>
      <c r="E44" s="29">
        <v>37547574</v>
      </c>
      <c r="F44" s="21">
        <v>70124656</v>
      </c>
      <c r="G44" s="29">
        <v>47060070</v>
      </c>
      <c r="H44" s="22">
        <f t="shared" si="0"/>
        <v>347877683</v>
      </c>
    </row>
    <row r="45" spans="1:8" ht="12.75" customHeight="1">
      <c r="A45" s="33" t="s">
        <v>41</v>
      </c>
      <c r="B45" s="21">
        <v>60962067</v>
      </c>
      <c r="C45" s="29">
        <v>0</v>
      </c>
      <c r="D45" s="21">
        <v>20693234</v>
      </c>
      <c r="E45" s="29">
        <v>10707728</v>
      </c>
      <c r="F45" s="21">
        <v>24909979</v>
      </c>
      <c r="G45" s="29">
        <v>10630233</v>
      </c>
      <c r="H45" s="22">
        <f t="shared" si="0"/>
        <v>127903241</v>
      </c>
    </row>
    <row r="46" spans="1:8" ht="12.75" customHeight="1">
      <c r="A46" s="33" t="s">
        <v>42</v>
      </c>
      <c r="B46" s="21">
        <v>24033700</v>
      </c>
      <c r="C46" s="29">
        <v>19752155</v>
      </c>
      <c r="D46" s="21">
        <v>19548175</v>
      </c>
      <c r="E46" s="29">
        <v>11753947</v>
      </c>
      <c r="F46" s="21">
        <v>19408790</v>
      </c>
      <c r="G46" s="29">
        <v>11714966</v>
      </c>
      <c r="H46" s="22">
        <f t="shared" si="0"/>
        <v>106211733</v>
      </c>
    </row>
    <row r="47" spans="1:8" ht="12.75" customHeight="1">
      <c r="A47" s="33" t="s">
        <v>43</v>
      </c>
      <c r="B47" s="21">
        <v>227791732</v>
      </c>
      <c r="C47" s="29">
        <v>0</v>
      </c>
      <c r="D47" s="21">
        <v>60804899</v>
      </c>
      <c r="E47" s="29">
        <v>49909165</v>
      </c>
      <c r="F47" s="21">
        <v>55654475</v>
      </c>
      <c r="G47" s="29">
        <v>46629051</v>
      </c>
      <c r="H47" s="22">
        <f t="shared" si="0"/>
        <v>440789322</v>
      </c>
    </row>
    <row r="48" spans="1:8" ht="12.75" customHeight="1">
      <c r="A48" s="33" t="s">
        <v>44</v>
      </c>
      <c r="B48" s="21">
        <v>43851735</v>
      </c>
      <c r="C48" s="29">
        <v>0</v>
      </c>
      <c r="D48" s="21">
        <v>0</v>
      </c>
      <c r="E48" s="29">
        <v>0</v>
      </c>
      <c r="F48" s="21">
        <v>0</v>
      </c>
      <c r="G48" s="29">
        <v>0</v>
      </c>
      <c r="H48" s="22">
        <f t="shared" si="0"/>
        <v>43851735</v>
      </c>
    </row>
    <row r="49" spans="1:8" ht="12.75" customHeight="1">
      <c r="A49" s="33" t="s">
        <v>45</v>
      </c>
      <c r="B49" s="21">
        <v>21032074</v>
      </c>
      <c r="C49" s="29">
        <v>0</v>
      </c>
      <c r="D49" s="21">
        <v>5136805</v>
      </c>
      <c r="E49" s="29">
        <v>4630841</v>
      </c>
      <c r="F49" s="21">
        <v>6633774</v>
      </c>
      <c r="G49" s="29">
        <v>5321126</v>
      </c>
      <c r="H49" s="22">
        <f t="shared" si="0"/>
        <v>42754620</v>
      </c>
    </row>
    <row r="50" spans="1:8" ht="12.75" customHeight="1">
      <c r="A50" s="33" t="s">
        <v>46</v>
      </c>
      <c r="B50" s="21">
        <v>41709808</v>
      </c>
      <c r="C50" s="29">
        <v>4888073</v>
      </c>
      <c r="D50" s="21">
        <v>23614874</v>
      </c>
      <c r="E50" s="29">
        <v>10166563</v>
      </c>
      <c r="F50" s="21">
        <v>9867439</v>
      </c>
      <c r="G50" s="29">
        <v>4085269</v>
      </c>
      <c r="H50" s="22">
        <f t="shared" si="0"/>
        <v>94332026</v>
      </c>
    </row>
    <row r="51" spans="1:8" ht="12.75" customHeight="1">
      <c r="A51" s="33" t="s">
        <v>47</v>
      </c>
      <c r="B51" s="21">
        <v>4901646</v>
      </c>
      <c r="C51" s="29">
        <v>1099915</v>
      </c>
      <c r="D51" s="21">
        <v>4456964</v>
      </c>
      <c r="E51" s="29">
        <v>2667790</v>
      </c>
      <c r="F51" s="21">
        <v>1710801</v>
      </c>
      <c r="G51" s="29">
        <v>802914</v>
      </c>
      <c r="H51" s="22">
        <f t="shared" si="0"/>
        <v>15640030</v>
      </c>
    </row>
    <row r="52" spans="1:8" ht="12.75" customHeight="1">
      <c r="A52" s="33" t="s">
        <v>48</v>
      </c>
      <c r="B52" s="21">
        <v>88056359</v>
      </c>
      <c r="C52" s="29">
        <v>19372319</v>
      </c>
      <c r="D52" s="21">
        <v>35496999</v>
      </c>
      <c r="E52" s="29">
        <v>19775316</v>
      </c>
      <c r="F52" s="21">
        <v>36570548</v>
      </c>
      <c r="G52" s="29">
        <v>18975121</v>
      </c>
      <c r="H52" s="22">
        <f t="shared" si="0"/>
        <v>218246662</v>
      </c>
    </row>
    <row r="53" spans="1:8" ht="12.75" customHeight="1">
      <c r="A53" s="33" t="s">
        <v>63</v>
      </c>
      <c r="B53" s="21">
        <v>219763706</v>
      </c>
      <c r="C53" s="29">
        <v>1614400</v>
      </c>
      <c r="D53" s="21">
        <v>148858191</v>
      </c>
      <c r="E53" s="29">
        <v>101028129</v>
      </c>
      <c r="F53" s="21">
        <v>64227842</v>
      </c>
      <c r="G53" s="29">
        <v>34681426</v>
      </c>
      <c r="H53" s="22">
        <f t="shared" si="0"/>
        <v>570173694</v>
      </c>
    </row>
    <row r="54" spans="1:8" ht="12.75" customHeight="1">
      <c r="A54" s="33" t="s">
        <v>64</v>
      </c>
      <c r="B54" s="21">
        <v>23758343</v>
      </c>
      <c r="C54" s="29">
        <v>2219875</v>
      </c>
      <c r="D54" s="21">
        <v>7856468</v>
      </c>
      <c r="E54" s="29">
        <v>3111658</v>
      </c>
      <c r="F54" s="21">
        <v>12591564</v>
      </c>
      <c r="G54" s="29">
        <v>4474923</v>
      </c>
      <c r="H54" s="22">
        <f t="shared" si="0"/>
        <v>54012831</v>
      </c>
    </row>
    <row r="55" spans="1:8" ht="12.75" customHeight="1">
      <c r="A55" s="33" t="s">
        <v>49</v>
      </c>
      <c r="B55" s="21">
        <v>12211008</v>
      </c>
      <c r="C55" s="29">
        <v>1372540</v>
      </c>
      <c r="D55" s="21">
        <v>2829347</v>
      </c>
      <c r="E55" s="29">
        <v>1929857</v>
      </c>
      <c r="F55" s="21">
        <v>3944887</v>
      </c>
      <c r="G55" s="29">
        <v>4505520</v>
      </c>
      <c r="H55" s="22">
        <f t="shared" si="0"/>
        <v>26793159</v>
      </c>
    </row>
    <row r="56" spans="1:8" ht="12.75" customHeight="1">
      <c r="A56" s="33" t="s">
        <v>65</v>
      </c>
      <c r="B56" s="21">
        <v>2166691</v>
      </c>
      <c r="C56" s="29">
        <v>0</v>
      </c>
      <c r="D56" s="21">
        <v>0</v>
      </c>
      <c r="E56" s="29">
        <v>0</v>
      </c>
      <c r="F56" s="21">
        <v>0</v>
      </c>
      <c r="G56" s="29">
        <v>0</v>
      </c>
      <c r="H56" s="22">
        <f t="shared" si="0"/>
        <v>2166691</v>
      </c>
    </row>
    <row r="57" spans="1:8" ht="12.75" customHeight="1">
      <c r="A57" s="33" t="s">
        <v>50</v>
      </c>
      <c r="B57" s="21">
        <v>46040234</v>
      </c>
      <c r="C57" s="29">
        <v>2419897</v>
      </c>
      <c r="D57" s="21">
        <v>41820907</v>
      </c>
      <c r="E57" s="29">
        <v>41820907</v>
      </c>
      <c r="F57" s="21">
        <v>21328766</v>
      </c>
      <c r="G57" s="29">
        <v>21328762</v>
      </c>
      <c r="H57" s="22">
        <f t="shared" si="0"/>
        <v>174759473</v>
      </c>
    </row>
    <row r="58" spans="1:8" ht="12.75" customHeight="1">
      <c r="A58" s="33" t="s">
        <v>51</v>
      </c>
      <c r="B58" s="21">
        <v>136992058</v>
      </c>
      <c r="C58" s="29">
        <v>8605379</v>
      </c>
      <c r="D58" s="21">
        <v>35605905</v>
      </c>
      <c r="E58" s="29">
        <v>34210845</v>
      </c>
      <c r="F58" s="21">
        <v>42725997</v>
      </c>
      <c r="G58" s="29">
        <v>38708070</v>
      </c>
      <c r="H58" s="22">
        <f t="shared" si="0"/>
        <v>296848254</v>
      </c>
    </row>
    <row r="59" spans="1:8" ht="12.75" customHeight="1">
      <c r="A59" s="33" t="s">
        <v>52</v>
      </c>
      <c r="B59" s="21">
        <v>13803056</v>
      </c>
      <c r="C59" s="29">
        <v>0</v>
      </c>
      <c r="D59" s="21">
        <v>8723077</v>
      </c>
      <c r="E59" s="29">
        <v>3108032</v>
      </c>
      <c r="F59" s="21">
        <v>8727005</v>
      </c>
      <c r="G59" s="29">
        <v>2971392</v>
      </c>
      <c r="H59" s="22">
        <f t="shared" si="0"/>
        <v>37332562</v>
      </c>
    </row>
    <row r="60" spans="1:8" ht="12.75" customHeight="1">
      <c r="A60" s="33" t="s">
        <v>53</v>
      </c>
      <c r="B60" s="21">
        <v>102214227</v>
      </c>
      <c r="C60" s="29">
        <v>0</v>
      </c>
      <c r="D60" s="21">
        <v>29495338</v>
      </c>
      <c r="E60" s="29">
        <v>20176838</v>
      </c>
      <c r="F60" s="21">
        <v>24511351</v>
      </c>
      <c r="G60" s="29">
        <v>16449406</v>
      </c>
      <c r="H60" s="22">
        <f t="shared" si="0"/>
        <v>192847160</v>
      </c>
    </row>
    <row r="61" spans="1:8" ht="12.75" customHeight="1">
      <c r="A61" s="33" t="s">
        <v>54</v>
      </c>
      <c r="B61" s="21">
        <v>2612307</v>
      </c>
      <c r="C61" s="29">
        <v>284187</v>
      </c>
      <c r="D61" s="21">
        <v>2838131</v>
      </c>
      <c r="E61" s="29">
        <v>9231381</v>
      </c>
      <c r="F61" s="21">
        <v>2405184</v>
      </c>
      <c r="G61" s="29">
        <v>1553707</v>
      </c>
      <c r="H61" s="22">
        <f t="shared" si="0"/>
        <v>18924897</v>
      </c>
    </row>
    <row r="62" spans="1:8" ht="12.75">
      <c r="A62" s="41"/>
      <c r="B62" s="18"/>
      <c r="C62" s="30"/>
      <c r="D62" s="18"/>
      <c r="E62" s="30"/>
      <c r="F62" s="18"/>
      <c r="G62" s="30"/>
      <c r="H62" s="23"/>
    </row>
    <row r="63" spans="1:9" s="19" customFormat="1" ht="12.75">
      <c r="A63" s="36" t="s">
        <v>2</v>
      </c>
      <c r="B63" s="24">
        <f>SUM(B6:B61)</f>
        <v>3791508776</v>
      </c>
      <c r="C63" s="31">
        <f aca="true" t="shared" si="1" ref="C63:H63">SUM(C6:C61)</f>
        <v>262115149</v>
      </c>
      <c r="D63" s="24">
        <f t="shared" si="1"/>
        <v>1611796859</v>
      </c>
      <c r="E63" s="31">
        <f t="shared" si="1"/>
        <v>1319888970</v>
      </c>
      <c r="F63" s="24">
        <f t="shared" si="1"/>
        <v>1146517550</v>
      </c>
      <c r="G63" s="31">
        <f t="shared" si="1"/>
        <v>947416668</v>
      </c>
      <c r="H63" s="25">
        <f t="shared" si="1"/>
        <v>9079243972</v>
      </c>
      <c r="I63" s="16"/>
    </row>
    <row r="64" ht="12.75">
      <c r="H64" s="14"/>
    </row>
    <row r="65" ht="12.75">
      <c r="H65" s="14"/>
    </row>
    <row r="66" spans="5:8" ht="12.75">
      <c r="E66" s="15"/>
      <c r="F66" s="15"/>
      <c r="G66" s="15"/>
      <c r="H66" s="14"/>
    </row>
    <row r="67" spans="2:8" ht="12.75">
      <c r="B67" s="15"/>
      <c r="C67" s="15"/>
      <c r="D67" s="15"/>
      <c r="E67" s="15"/>
      <c r="F67" s="15"/>
      <c r="G67" s="15"/>
      <c r="H67" s="15"/>
    </row>
    <row r="68" spans="1:8" ht="12.75">
      <c r="A68" s="17"/>
      <c r="E68" s="17"/>
      <c r="H68" s="15"/>
    </row>
    <row r="69" spans="2:5" ht="12.75">
      <c r="B69" s="15"/>
      <c r="C69" s="15"/>
      <c r="D69" s="15"/>
      <c r="E69" s="15"/>
    </row>
    <row r="70" spans="2:5" ht="12.75">
      <c r="B70" s="15"/>
      <c r="C70" s="15"/>
      <c r="D70" s="15"/>
      <c r="E70" s="15"/>
    </row>
    <row r="71" spans="2:5" ht="12.75">
      <c r="B71" s="15"/>
      <c r="C71" s="15"/>
      <c r="D71" s="15"/>
      <c r="E71" s="15"/>
    </row>
    <row r="72" spans="1:5" ht="12.75">
      <c r="A72" s="15"/>
      <c r="B72" s="15"/>
      <c r="C72" s="15"/>
      <c r="E72" s="15"/>
    </row>
    <row r="73" spans="1:7" ht="12.75">
      <c r="A73" s="15"/>
      <c r="B73" s="15"/>
      <c r="C73" s="15"/>
      <c r="D73" s="15"/>
      <c r="E73" s="15"/>
      <c r="G73" s="8" t="s">
        <v>66</v>
      </c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E75" s="15"/>
    </row>
    <row r="76" spans="1:4" ht="12.75">
      <c r="A76" s="15"/>
      <c r="B76" s="15"/>
      <c r="C76" s="15"/>
      <c r="D76" s="15"/>
    </row>
    <row r="78" ht="12.75">
      <c r="D78" s="15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FY2009 All Expenditures by State</dc:title>
  <dc:subject>FY2009 All Expenditures by State</dc:subject>
  <dc:creator>Office of Child Care, Administration for Children and Families, Department of Health and Human Services, United States Federal Government</dc:creator>
  <cp:keywords/>
  <dc:description/>
  <cp:lastModifiedBy>Office of Child Care, ACF, HHS</cp:lastModifiedBy>
  <cp:lastPrinted>2010-09-16T14:13:53Z</cp:lastPrinted>
  <dcterms:created xsi:type="dcterms:W3CDTF">2008-08-07T16:42:22Z</dcterms:created>
  <dcterms:modified xsi:type="dcterms:W3CDTF">2010-11-22T15:57:27Z</dcterms:modified>
  <cp:category/>
  <cp:version/>
  <cp:contentType/>
  <cp:contentStatus/>
</cp:coreProperties>
</file>