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hildtrends.sharepoint.com/sites/TeamChildTrendsEveryone/Shared Documents/General/G-Drive/Fertility and Family Structure/OPRE Communications/CLIN 4/Task 2 - Web Maintenance/2.2 508/7 - April 2023/FYCY2022-15months caseload reports/"/>
    </mc:Choice>
  </mc:AlternateContent>
  <xr:revisionPtr revIDLastSave="10" documentId="13_ncr:1_{2A41F4F4-4349-4F0C-8149-370CC2D14422}" xr6:coauthVersionLast="47" xr6:coauthVersionMax="47" xr10:uidLastSave="{D2BB8914-9A7D-4714-AF01-56B233DECC7B}"/>
  <bookViews>
    <workbookView xWindow="28680" yWindow="-120" windowWidth="29040" windowHeight="15840" xr2:uid="{00000000-000D-0000-FFFF-FFFF00000000}"/>
  </bookViews>
  <sheets>
    <sheet name="applications" sheetId="1" r:id="rId1"/>
    <sheet name="approved" sheetId="2" r:id="rId2"/>
    <sheet name="deni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2" l="1"/>
  <c r="J5" i="2"/>
  <c r="K5" i="2"/>
  <c r="G5" i="2"/>
  <c r="C5" i="2"/>
  <c r="C5" i="3"/>
  <c r="G5" i="3"/>
  <c r="E5" i="3"/>
  <c r="H5" i="3"/>
  <c r="N55" i="3"/>
  <c r="C5" i="1"/>
  <c r="K5" i="1"/>
  <c r="G5" i="1"/>
  <c r="N12" i="1"/>
  <c r="E5" i="1"/>
  <c r="A2" i="3"/>
  <c r="A2" i="2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I5" i="3"/>
  <c r="M5" i="3"/>
  <c r="I5" i="1"/>
  <c r="K5" i="3"/>
  <c r="N45" i="3"/>
  <c r="E5" i="2" l="1"/>
  <c r="M5" i="1"/>
  <c r="M5" i="2"/>
  <c r="I5" i="2"/>
  <c r="N52" i="1"/>
  <c r="N50" i="3"/>
  <c r="N54" i="1"/>
  <c r="N40" i="1"/>
  <c r="N59" i="1"/>
  <c r="N57" i="1"/>
  <c r="N35" i="1"/>
  <c r="N33" i="1"/>
  <c r="N17" i="1"/>
  <c r="N34" i="3"/>
  <c r="N29" i="3"/>
  <c r="N27" i="3"/>
  <c r="N55" i="1"/>
  <c r="N53" i="1"/>
  <c r="N51" i="1"/>
  <c r="N45" i="1"/>
  <c r="N54" i="2"/>
  <c r="N52" i="2"/>
  <c r="N46" i="2"/>
  <c r="N44" i="2"/>
  <c r="N41" i="2"/>
  <c r="N38" i="2"/>
  <c r="N36" i="2"/>
  <c r="N30" i="2"/>
  <c r="N28" i="2"/>
  <c r="N22" i="2"/>
  <c r="N20" i="2"/>
  <c r="N14" i="2"/>
  <c r="N12" i="2"/>
  <c r="N22" i="3"/>
  <c r="N21" i="3"/>
  <c r="N15" i="3"/>
  <c r="L5" i="3"/>
  <c r="D5" i="3"/>
  <c r="F5" i="2"/>
  <c r="N41" i="1"/>
  <c r="D5" i="1"/>
  <c r="N57" i="2"/>
  <c r="N55" i="2"/>
  <c r="N53" i="2"/>
  <c r="N51" i="2"/>
  <c r="N49" i="2"/>
  <c r="N47" i="2"/>
  <c r="N45" i="2"/>
  <c r="N43" i="2"/>
  <c r="N39" i="2"/>
  <c r="N37" i="2"/>
  <c r="N35" i="2"/>
  <c r="N33" i="2"/>
  <c r="N31" i="2"/>
  <c r="N29" i="2"/>
  <c r="N27" i="2"/>
  <c r="N25" i="2"/>
  <c r="N23" i="2"/>
  <c r="N21" i="2"/>
  <c r="N19" i="2"/>
  <c r="N17" i="2"/>
  <c r="N15" i="2"/>
  <c r="N13" i="2"/>
  <c r="N11" i="2"/>
  <c r="N9" i="2"/>
  <c r="L5" i="2"/>
  <c r="N7" i="2"/>
  <c r="D5" i="2"/>
  <c r="N6" i="2"/>
  <c r="H5" i="2"/>
  <c r="N58" i="1"/>
  <c r="N49" i="1"/>
  <c r="N48" i="1"/>
  <c r="N46" i="1"/>
  <c r="N43" i="1"/>
  <c r="N39" i="1"/>
  <c r="N37" i="1"/>
  <c r="N32" i="1"/>
  <c r="N30" i="1"/>
  <c r="N27" i="1"/>
  <c r="N26" i="1"/>
  <c r="N24" i="1"/>
  <c r="N22" i="1"/>
  <c r="N20" i="1"/>
  <c r="N18" i="1"/>
  <c r="N15" i="1"/>
  <c r="N14" i="1"/>
  <c r="N10" i="1"/>
  <c r="N7" i="1"/>
  <c r="N6" i="1"/>
  <c r="N57" i="3"/>
  <c r="N54" i="3"/>
  <c r="N51" i="3"/>
  <c r="N49" i="3"/>
  <c r="N47" i="3"/>
  <c r="N43" i="3"/>
  <c r="N41" i="3"/>
  <c r="N40" i="3"/>
  <c r="N39" i="3"/>
  <c r="N38" i="3"/>
  <c r="N37" i="3"/>
  <c r="N36" i="3"/>
  <c r="N35" i="3"/>
  <c r="N33" i="3"/>
  <c r="N31" i="3"/>
  <c r="N30" i="3"/>
  <c r="N28" i="3"/>
  <c r="N26" i="3"/>
  <c r="N25" i="3"/>
  <c r="N24" i="3"/>
  <c r="N23" i="3"/>
  <c r="N20" i="3"/>
  <c r="N19" i="3"/>
  <c r="N18" i="3"/>
  <c r="N17" i="3"/>
  <c r="N16" i="3"/>
  <c r="N14" i="3"/>
  <c r="N13" i="3"/>
  <c r="N12" i="3"/>
  <c r="N11" i="3"/>
  <c r="N10" i="3"/>
  <c r="N9" i="3"/>
  <c r="N8" i="3"/>
  <c r="N7" i="3"/>
  <c r="J5" i="3"/>
  <c r="B5" i="3"/>
  <c r="N56" i="1"/>
  <c r="N50" i="1"/>
  <c r="N47" i="1"/>
  <c r="N44" i="1"/>
  <c r="N42" i="1"/>
  <c r="N38" i="1"/>
  <c r="N36" i="1"/>
  <c r="N34" i="1"/>
  <c r="N31" i="1"/>
  <c r="N29" i="1"/>
  <c r="N28" i="1"/>
  <c r="N25" i="1"/>
  <c r="N23" i="1"/>
  <c r="N21" i="1"/>
  <c r="N19" i="1"/>
  <c r="N16" i="1"/>
  <c r="N13" i="1"/>
  <c r="N11" i="1"/>
  <c r="N9" i="1"/>
  <c r="N8" i="1"/>
  <c r="J5" i="1"/>
  <c r="N59" i="3"/>
  <c r="N58" i="3"/>
  <c r="N56" i="3"/>
  <c r="N53" i="3"/>
  <c r="N52" i="3"/>
  <c r="N48" i="3"/>
  <c r="N46" i="3"/>
  <c r="N44" i="3"/>
  <c r="N42" i="3"/>
  <c r="N32" i="3"/>
  <c r="L5" i="1"/>
  <c r="H5" i="1"/>
  <c r="N58" i="2"/>
  <c r="N56" i="2"/>
  <c r="N50" i="2"/>
  <c r="N48" i="2"/>
  <c r="N42" i="2"/>
  <c r="N40" i="2"/>
  <c r="N34" i="2"/>
  <c r="N32" i="2"/>
  <c r="N26" i="2"/>
  <c r="N24" i="2"/>
  <c r="N18" i="2"/>
  <c r="N16" i="2"/>
  <c r="N10" i="2"/>
  <c r="N8" i="2"/>
  <c r="N59" i="2"/>
  <c r="F5" i="1"/>
  <c r="N6" i="3"/>
  <c r="F5" i="3"/>
  <c r="A3" i="3"/>
  <c r="B5" i="1"/>
  <c r="A3" i="2"/>
  <c r="N5" i="2" l="1"/>
  <c r="N5" i="3"/>
  <c r="N5" i="1"/>
</calcChain>
</file>

<file path=xl/sharedStrings.xml><?xml version="1.0" encoding="utf-8"?>
<sst xmlns="http://schemas.openxmlformats.org/spreadsheetml/2006/main" count="176" uniqueCount="64">
  <si>
    <t>TANF: Average Number of Applications Received</t>
  </si>
  <si>
    <t>State</t>
  </si>
  <si>
    <t>U.S. Totals</t>
  </si>
  <si>
    <t>Notes:</t>
  </si>
  <si>
    <t>TANF: Average Number of Applications Approved</t>
  </si>
  <si>
    <t>TANF: Average Number of Applications Denied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</si>
  <si>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</si>
  <si>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</si>
  <si>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</si>
  <si>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</si>
  <si>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</si>
  <si>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</si>
  <si>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</si>
  <si>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</si>
  <si>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</si>
  <si>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</si>
  <si>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</si>
  <si>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</si>
  <si>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</si>
  <si>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</si>
  <si>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</si>
  <si>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</si>
  <si>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</si>
  <si>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</si>
  <si>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</si>
  <si>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</si>
  <si>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</si>
  <si>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</si>
  <si>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</si>
  <si>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</si>
  <si>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</si>
  <si>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</si>
  <si>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</si>
  <si>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</si>
  <si>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</si>
  <si>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</si>
  <si>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</si>
  <si>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</si>
  <si>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</si>
  <si>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</si>
  <si>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</si>
  <si>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</si>
  <si>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</si>
  <si>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</si>
  <si>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</si>
  <si>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</si>
  <si>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</si>
  <si>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</si>
  <si>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</si>
  <si>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</si>
  <si>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</si>
  <si>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</si>
  <si>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</si>
  <si>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</si>
  <si>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</si>
  <si>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</si>
  <si>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</si>
  <si>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</si>
  <si>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</si>
  <si>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</si>
  <si>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"-" data inapplicable</t>
  </si>
  <si>
    <t>Average
FY 2022</t>
  </si>
  <si>
    <t>Fiscal year average is based on data Oct. 2021 through Sep. 2022</t>
  </si>
  <si>
    <t>Fiscal Year 2022: Oct. 2021 - Sep.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</si>
</sst>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6" applyNumberFormat="0" applyFont="0" applyFill="0" applyBorder="0" applyAlignment="0" applyProtection="0"/>
    <xf numFmtId="0" fontId="10" fillId="0" borderId="7" applyNumberFormat="0" applyFont="0" applyFill="0" applyBorder="0" applyAlignment="0" applyProtection="0"/>
  </cellStyleXfs>
  <cellXfs count="30">
    <xf numFmtId="0" fontId="0" fillId="0" borderId="0" xfId="0"/>
    <xf numFmtId="164" fontId="3" fillId="0" borderId="0" xfId="1" applyNumberFormat="1" applyFont="1" applyAlignment="1"/>
    <xf numFmtId="164" fontId="4" fillId="0" borderId="0" xfId="1" applyNumberFormat="1" applyFont="1" applyAlignment="1"/>
    <xf numFmtId="0" fontId="6" fillId="0" borderId="2" xfId="0" applyFont="1" applyBorder="1" applyAlignment="1">
      <alignment horizontal="center"/>
    </xf>
    <xf numFmtId="17" fontId="6" fillId="0" borderId="2" xfId="1" applyNumberFormat="1" applyFont="1" applyBorder="1" applyAlignment="1">
      <alignment horizontal="center"/>
    </xf>
    <xf numFmtId="17" fontId="6" fillId="0" borderId="3" xfId="1" applyNumberFormat="1" applyFont="1" applyBorder="1" applyAlignment="1">
      <alignment horizontal="center" wrapText="1"/>
    </xf>
    <xf numFmtId="164" fontId="6" fillId="0" borderId="0" xfId="1" applyNumberFormat="1" applyFont="1" applyAlignment="1">
      <alignment horizontal="center"/>
    </xf>
    <xf numFmtId="0" fontId="7" fillId="0" borderId="4" xfId="1" applyNumberFormat="1" applyFont="1" applyBorder="1" applyAlignment="1">
      <alignment horizontal="center"/>
    </xf>
    <xf numFmtId="164" fontId="7" fillId="0" borderId="4" xfId="1" applyNumberFormat="1" applyFont="1" applyBorder="1" applyAlignment="1"/>
    <xf numFmtId="164" fontId="5" fillId="0" borderId="0" xfId="1" applyNumberFormat="1" applyFont="1" applyAlignment="1"/>
    <xf numFmtId="0" fontId="6" fillId="0" borderId="3" xfId="1" applyNumberFormat="1" applyFont="1" applyBorder="1" applyAlignment="1"/>
    <xf numFmtId="164" fontId="6" fillId="0" borderId="3" xfId="1" applyNumberFormat="1" applyFont="1" applyBorder="1" applyAlignment="1"/>
    <xf numFmtId="164" fontId="6" fillId="0" borderId="5" xfId="1" applyNumberFormat="1" applyFont="1" applyBorder="1" applyAlignment="1"/>
    <xf numFmtId="164" fontId="8" fillId="0" borderId="3" xfId="1" applyNumberFormat="1" applyFont="1" applyBorder="1" applyAlignment="1"/>
    <xf numFmtId="164" fontId="6" fillId="0" borderId="0" xfId="1" applyNumberFormat="1" applyFont="1" applyAlignment="1"/>
    <xf numFmtId="0" fontId="6" fillId="0" borderId="2" xfId="1" applyNumberFormat="1" applyFont="1" applyBorder="1" applyAlignment="1"/>
    <xf numFmtId="164" fontId="6" fillId="0" borderId="2" xfId="1" applyNumberFormat="1" applyFont="1" applyBorder="1" applyAlignment="1"/>
    <xf numFmtId="164" fontId="8" fillId="0" borderId="2" xfId="1" applyNumberFormat="1" applyFont="1" applyBorder="1" applyAlignment="1"/>
    <xf numFmtId="0" fontId="6" fillId="0" borderId="0" xfId="1" applyNumberFormat="1" applyFont="1" applyAlignment="1"/>
    <xf numFmtId="164" fontId="7" fillId="0" borderId="3" xfId="1" applyNumberFormat="1" applyFont="1" applyBorder="1" applyAlignment="1"/>
    <xf numFmtId="164" fontId="7" fillId="0" borderId="2" xfId="1" applyNumberFormat="1" applyFont="1" applyBorder="1" applyAlignment="1"/>
    <xf numFmtId="37" fontId="6" fillId="0" borderId="3" xfId="1" applyNumberFormat="1" applyFont="1" applyBorder="1" applyAlignment="1"/>
    <xf numFmtId="37" fontId="7" fillId="0" borderId="3" xfId="1" applyNumberFormat="1" applyFont="1" applyBorder="1" applyAlignment="1"/>
    <xf numFmtId="0" fontId="2" fillId="0" borderId="0" xfId="0" applyFont="1"/>
    <xf numFmtId="0" fontId="4" fillId="0" borderId="0" xfId="1" applyNumberFormat="1" applyFont="1" applyAlignment="1"/>
    <xf numFmtId="0" fontId="5" fillId="0" borderId="1" xfId="1" applyNumberFormat="1" applyFont="1" applyBorder="1" applyAlignment="1"/>
    <xf numFmtId="0" fontId="5" fillId="0" borderId="0" xfId="1" applyNumberFormat="1" applyFont="1" applyBorder="1" applyAlignment="1"/>
    <xf numFmtId="14" fontId="5" fillId="0" borderId="1" xfId="1" applyNumberFormat="1" applyFont="1" applyBorder="1" applyAlignment="1">
      <alignment horizontal="left"/>
    </xf>
    <xf numFmtId="0" fontId="2" fillId="0" borderId="0" xfId="2" applyFont="1" applyBorder="1"/>
    <xf numFmtId="0" fontId="4" fillId="0" borderId="0" xfId="3" applyNumberFormat="1" applyFont="1" applyBorder="1" applyAlignment="1"/>
  </cellXfs>
  <cellStyles count="4">
    <cellStyle name="Comma" xfId="1" builtinId="3"/>
    <cellStyle name="Heading 1" xfId="2" builtinId="16" customBuiltin="1"/>
    <cellStyle name="Heading 2" xfId="3" builtinId="17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2"/>
  <sheetViews>
    <sheetView tabSelected="1" workbookViewId="0">
      <selection activeCell="B2" sqref="B2"/>
    </sheetView>
  </sheetViews>
  <sheetFormatPr defaultColWidth="9.1796875" defaultRowHeight="10" x14ac:dyDescent="0.2"/>
  <cols>
    <col min="1" max="1" width="13.54296875" style="18" bestFit="1" customWidth="1"/>
    <col min="2" max="14" width="10" style="14" customWidth="1"/>
    <col min="15" max="16384" width="9.1796875" style="14"/>
  </cols>
  <sheetData>
    <row r="1" spans="1:14" s="1" customFormat="1" ht="17.5" x14ac:dyDescent="0.4">
      <c r="A1" s="28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s="1" customFormat="1" ht="15.5" x14ac:dyDescent="0.35">
      <c r="A2" s="24" t="s">
        <v>63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s="2" customFormat="1" ht="12.5" x14ac:dyDescent="0.25">
      <c r="A3" s="27">
        <v>45016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s="6" customFormat="1" ht="20" x14ac:dyDescent="0.2">
      <c r="A4" s="3" t="s">
        <v>1</v>
      </c>
      <c r="B4" s="4">
        <v>44470</v>
      </c>
      <c r="C4" s="4">
        <v>44501</v>
      </c>
      <c r="D4" s="4">
        <v>44531</v>
      </c>
      <c r="E4" s="4">
        <v>44562</v>
      </c>
      <c r="F4" s="4">
        <v>44593</v>
      </c>
      <c r="G4" s="4">
        <v>44621</v>
      </c>
      <c r="H4" s="4">
        <v>44652</v>
      </c>
      <c r="I4" s="4">
        <v>44682</v>
      </c>
      <c r="J4" s="4">
        <v>44713</v>
      </c>
      <c r="K4" s="4">
        <v>44743</v>
      </c>
      <c r="L4" s="4">
        <v>44774</v>
      </c>
      <c r="M4" s="4">
        <v>44805</v>
      </c>
      <c r="N4" s="5" t="s">
        <v>61</v>
      </c>
    </row>
    <row r="5" spans="1:14" s="9" customFormat="1" x14ac:dyDescent="0.2">
      <c r="A5" s="7" t="s">
        <v>2</v>
      </c>
      <c r="B5" s="8">
        <f>SUM(B6:B59)</f>
        <v>226078</v>
      </c>
      <c r="C5" s="8">
        <f t="shared" ref="C5:M5" si="0">SUM(C6:C59)</f>
        <v>208864</v>
      </c>
      <c r="D5" s="8">
        <f t="shared" si="0"/>
        <v>201580</v>
      </c>
      <c r="E5" s="8">
        <f t="shared" si="0"/>
        <v>198457</v>
      </c>
      <c r="F5" s="8">
        <f t="shared" si="0"/>
        <v>188997</v>
      </c>
      <c r="G5" s="8">
        <f t="shared" si="0"/>
        <v>201769</v>
      </c>
      <c r="H5" s="8">
        <f t="shared" si="0"/>
        <v>184114</v>
      </c>
      <c r="I5" s="8">
        <f t="shared" si="0"/>
        <v>191624</v>
      </c>
      <c r="J5" s="8">
        <f t="shared" si="0"/>
        <v>213558</v>
      </c>
      <c r="K5" s="8">
        <f t="shared" si="0"/>
        <v>211731</v>
      </c>
      <c r="L5" s="8">
        <f t="shared" si="0"/>
        <v>254288</v>
      </c>
      <c r="M5" s="8">
        <f t="shared" si="0"/>
        <v>236839</v>
      </c>
      <c r="N5" s="8">
        <f>AVERAGE(B5:M5)</f>
        <v>209824.91666666666</v>
      </c>
    </row>
    <row r="6" spans="1:14" ht="10.5" x14ac:dyDescent="0.25">
      <c r="A6" s="10" t="s">
        <v>6</v>
      </c>
      <c r="B6" s="11">
        <v>1067</v>
      </c>
      <c r="C6" s="11">
        <v>1221</v>
      </c>
      <c r="D6" s="11">
        <v>1084</v>
      </c>
      <c r="E6" s="11">
        <v>976</v>
      </c>
      <c r="F6" s="11">
        <v>878</v>
      </c>
      <c r="G6" s="11">
        <v>775</v>
      </c>
      <c r="H6" s="11">
        <v>862</v>
      </c>
      <c r="I6" s="11">
        <v>1066</v>
      </c>
      <c r="J6" s="11">
        <v>1080</v>
      </c>
      <c r="K6" s="11">
        <v>1255</v>
      </c>
      <c r="L6" s="11">
        <v>1601</v>
      </c>
      <c r="M6" s="12">
        <v>1224</v>
      </c>
      <c r="N6" s="13">
        <f t="shared" ref="N6:N59" si="1">AVERAGE(B6:M6)</f>
        <v>1090.75</v>
      </c>
    </row>
    <row r="7" spans="1:14" ht="10.5" x14ac:dyDescent="0.25">
      <c r="A7" s="10" t="s">
        <v>7</v>
      </c>
      <c r="B7" s="11">
        <v>574</v>
      </c>
      <c r="C7" s="11">
        <v>596</v>
      </c>
      <c r="D7" s="11">
        <v>645</v>
      </c>
      <c r="E7" s="11">
        <v>660</v>
      </c>
      <c r="F7" s="11">
        <v>593</v>
      </c>
      <c r="G7" s="11">
        <v>599</v>
      </c>
      <c r="H7" s="11">
        <v>567</v>
      </c>
      <c r="I7" s="11">
        <v>622</v>
      </c>
      <c r="J7" s="11">
        <v>616</v>
      </c>
      <c r="K7" s="11">
        <v>623</v>
      </c>
      <c r="L7" s="11">
        <v>564</v>
      </c>
      <c r="M7" s="11">
        <v>440</v>
      </c>
      <c r="N7" s="13">
        <f t="shared" si="1"/>
        <v>591.58333333333337</v>
      </c>
    </row>
    <row r="8" spans="1:14" ht="10.5" x14ac:dyDescent="0.25">
      <c r="A8" s="10" t="s">
        <v>8</v>
      </c>
      <c r="B8" s="11">
        <v>3270</v>
      </c>
      <c r="C8" s="11">
        <v>3424</v>
      </c>
      <c r="D8" s="11">
        <v>4171</v>
      </c>
      <c r="E8" s="11">
        <v>3370</v>
      </c>
      <c r="F8" s="11">
        <v>3145</v>
      </c>
      <c r="G8" s="11">
        <v>3607</v>
      </c>
      <c r="H8" s="11">
        <v>3062</v>
      </c>
      <c r="I8" s="11">
        <v>3253</v>
      </c>
      <c r="J8" s="11">
        <v>4136</v>
      </c>
      <c r="K8" s="11">
        <v>3982</v>
      </c>
      <c r="L8" s="11">
        <v>3437</v>
      </c>
      <c r="M8" s="11">
        <v>3315</v>
      </c>
      <c r="N8" s="13">
        <f t="shared" si="1"/>
        <v>3514.3333333333335</v>
      </c>
    </row>
    <row r="9" spans="1:14" ht="10.5" x14ac:dyDescent="0.25">
      <c r="A9" s="10" t="s">
        <v>9</v>
      </c>
      <c r="B9" s="11">
        <v>1824</v>
      </c>
      <c r="C9" s="11">
        <v>1725</v>
      </c>
      <c r="D9" s="11">
        <v>1715</v>
      </c>
      <c r="E9" s="11">
        <v>1718</v>
      </c>
      <c r="F9" s="11">
        <v>1658</v>
      </c>
      <c r="G9" s="11">
        <v>1681</v>
      </c>
      <c r="H9" s="11">
        <v>1712</v>
      </c>
      <c r="I9" s="11">
        <v>1685</v>
      </c>
      <c r="J9" s="11">
        <v>1625</v>
      </c>
      <c r="K9" s="11">
        <v>1627</v>
      </c>
      <c r="L9" s="11">
        <v>1642</v>
      </c>
      <c r="M9" s="11">
        <v>1658</v>
      </c>
      <c r="N9" s="13">
        <f t="shared" si="1"/>
        <v>1689.1666666666667</v>
      </c>
    </row>
    <row r="10" spans="1:14" ht="10.5" x14ac:dyDescent="0.25">
      <c r="A10" s="10" t="s">
        <v>10</v>
      </c>
      <c r="B10" s="11">
        <v>21194</v>
      </c>
      <c r="C10" s="11">
        <v>22139</v>
      </c>
      <c r="D10" s="11">
        <v>22851</v>
      </c>
      <c r="E10" s="11">
        <v>19257</v>
      </c>
      <c r="F10" s="11">
        <v>19647</v>
      </c>
      <c r="G10" s="11">
        <v>21053</v>
      </c>
      <c r="H10" s="11">
        <v>19673</v>
      </c>
      <c r="I10" s="11">
        <v>20212</v>
      </c>
      <c r="J10" s="11">
        <v>22214</v>
      </c>
      <c r="K10" s="11">
        <v>21341</v>
      </c>
      <c r="L10" s="11">
        <v>25215</v>
      </c>
      <c r="M10" s="11">
        <v>23101</v>
      </c>
      <c r="N10" s="13">
        <f t="shared" si="1"/>
        <v>21491.416666666668</v>
      </c>
    </row>
    <row r="11" spans="1:14" ht="10.5" x14ac:dyDescent="0.25">
      <c r="A11" s="10" t="s">
        <v>11</v>
      </c>
      <c r="B11" s="11">
        <v>3944</v>
      </c>
      <c r="C11" s="11">
        <v>3354</v>
      </c>
      <c r="D11" s="11">
        <v>3225</v>
      </c>
      <c r="E11" s="11">
        <v>3460</v>
      </c>
      <c r="F11" s="11">
        <v>2930</v>
      </c>
      <c r="G11" s="11">
        <v>3197</v>
      </c>
      <c r="H11" s="11">
        <v>3071</v>
      </c>
      <c r="I11" s="11">
        <v>3372</v>
      </c>
      <c r="J11" s="11">
        <v>3260</v>
      </c>
      <c r="K11" s="11">
        <v>3554</v>
      </c>
      <c r="L11" s="11">
        <v>3827</v>
      </c>
      <c r="M11" s="11">
        <v>3813</v>
      </c>
      <c r="N11" s="13">
        <f t="shared" si="1"/>
        <v>3417.25</v>
      </c>
    </row>
    <row r="12" spans="1:14" ht="10.5" x14ac:dyDescent="0.25">
      <c r="A12" s="10" t="s">
        <v>12</v>
      </c>
      <c r="B12" s="11">
        <v>2122</v>
      </c>
      <c r="C12" s="11">
        <v>2042</v>
      </c>
      <c r="D12" s="11">
        <v>1936</v>
      </c>
      <c r="E12" s="11">
        <v>1911</v>
      </c>
      <c r="F12" s="11">
        <v>1824</v>
      </c>
      <c r="G12" s="11">
        <v>1820</v>
      </c>
      <c r="H12" s="11">
        <v>1589</v>
      </c>
      <c r="I12" s="11">
        <v>1660</v>
      </c>
      <c r="J12" s="11">
        <v>1807</v>
      </c>
      <c r="K12" s="11">
        <v>1841</v>
      </c>
      <c r="L12" s="11">
        <v>2163</v>
      </c>
      <c r="M12" s="11">
        <v>1918</v>
      </c>
      <c r="N12" s="13">
        <f t="shared" si="1"/>
        <v>1886.0833333333333</v>
      </c>
    </row>
    <row r="13" spans="1:14" ht="10.5" x14ac:dyDescent="0.25">
      <c r="A13" s="10" t="s">
        <v>13</v>
      </c>
      <c r="B13" s="11">
        <v>706</v>
      </c>
      <c r="C13" s="11">
        <v>579</v>
      </c>
      <c r="D13" s="11">
        <v>510</v>
      </c>
      <c r="E13" s="11">
        <v>557</v>
      </c>
      <c r="F13" s="11">
        <v>611</v>
      </c>
      <c r="G13" s="11">
        <v>594</v>
      </c>
      <c r="H13" s="11">
        <v>566</v>
      </c>
      <c r="I13" s="11">
        <v>583</v>
      </c>
      <c r="J13" s="11">
        <v>605</v>
      </c>
      <c r="K13" s="11">
        <v>643</v>
      </c>
      <c r="L13" s="11">
        <v>644</v>
      </c>
      <c r="M13" s="11">
        <v>776</v>
      </c>
      <c r="N13" s="13">
        <f t="shared" si="1"/>
        <v>614.5</v>
      </c>
    </row>
    <row r="14" spans="1:14" ht="10.5" x14ac:dyDescent="0.25">
      <c r="A14" s="10" t="s">
        <v>14</v>
      </c>
      <c r="B14" s="11">
        <v>2371</v>
      </c>
      <c r="C14" s="11">
        <v>1102</v>
      </c>
      <c r="D14" s="11">
        <v>1717</v>
      </c>
      <c r="E14" s="11">
        <v>573</v>
      </c>
      <c r="F14" s="11">
        <v>319</v>
      </c>
      <c r="G14" s="11">
        <v>1215</v>
      </c>
      <c r="H14" s="11">
        <v>548</v>
      </c>
      <c r="I14" s="11">
        <v>1194</v>
      </c>
      <c r="J14" s="11">
        <v>801</v>
      </c>
      <c r="K14" s="11">
        <v>2957</v>
      </c>
      <c r="L14" s="11">
        <v>1305</v>
      </c>
      <c r="M14" s="11">
        <v>976</v>
      </c>
      <c r="N14" s="13">
        <f t="shared" si="1"/>
        <v>1256.5</v>
      </c>
    </row>
    <row r="15" spans="1:14" ht="10.5" x14ac:dyDescent="0.25">
      <c r="A15" s="10" t="s">
        <v>15</v>
      </c>
      <c r="B15" s="11">
        <v>22199</v>
      </c>
      <c r="C15" s="11">
        <v>21876</v>
      </c>
      <c r="D15" s="11">
        <v>20029</v>
      </c>
      <c r="E15" s="11">
        <v>20733</v>
      </c>
      <c r="F15" s="11">
        <v>22277</v>
      </c>
      <c r="G15" s="11">
        <v>24790</v>
      </c>
      <c r="H15" s="11">
        <v>21807</v>
      </c>
      <c r="I15" s="11">
        <v>21526</v>
      </c>
      <c r="J15" s="11">
        <v>23262</v>
      </c>
      <c r="K15" s="11">
        <v>22534</v>
      </c>
      <c r="L15" s="11">
        <v>26929</v>
      </c>
      <c r="M15" s="11">
        <v>26083</v>
      </c>
      <c r="N15" s="13">
        <f t="shared" si="1"/>
        <v>22837.083333333332</v>
      </c>
    </row>
    <row r="16" spans="1:14" ht="10.5" x14ac:dyDescent="0.25">
      <c r="A16" s="10" t="s">
        <v>16</v>
      </c>
      <c r="B16" s="11">
        <v>3718</v>
      </c>
      <c r="C16" s="11">
        <v>3313</v>
      </c>
      <c r="D16" s="11">
        <v>3004</v>
      </c>
      <c r="E16" s="11">
        <v>2634</v>
      </c>
      <c r="F16" s="11">
        <v>2571</v>
      </c>
      <c r="G16" s="11">
        <v>2714</v>
      </c>
      <c r="H16" s="11">
        <v>2748</v>
      </c>
      <c r="I16" s="11">
        <v>3264</v>
      </c>
      <c r="J16" s="11">
        <v>3568</v>
      </c>
      <c r="K16" s="11">
        <v>3604</v>
      </c>
      <c r="L16" s="11">
        <v>4275</v>
      </c>
      <c r="M16" s="11">
        <v>4217</v>
      </c>
      <c r="N16" s="13">
        <f t="shared" si="1"/>
        <v>3302.5</v>
      </c>
    </row>
    <row r="17" spans="1:14" ht="10.5" x14ac:dyDescent="0.25">
      <c r="A17" s="10" t="s">
        <v>17</v>
      </c>
      <c r="B17" s="11">
        <v>40</v>
      </c>
      <c r="C17" s="11">
        <v>56</v>
      </c>
      <c r="D17" s="11">
        <v>39</v>
      </c>
      <c r="E17" s="11">
        <v>45</v>
      </c>
      <c r="F17" s="11">
        <v>49</v>
      </c>
      <c r="G17" s="11">
        <v>73</v>
      </c>
      <c r="H17" s="11">
        <v>57</v>
      </c>
      <c r="I17" s="11">
        <v>52</v>
      </c>
      <c r="J17" s="11">
        <v>55</v>
      </c>
      <c r="K17" s="11">
        <v>45</v>
      </c>
      <c r="L17" s="11">
        <v>41</v>
      </c>
      <c r="M17" s="11">
        <v>47</v>
      </c>
      <c r="N17" s="13">
        <f t="shared" si="1"/>
        <v>49.916666666666664</v>
      </c>
    </row>
    <row r="18" spans="1:14" ht="10.5" x14ac:dyDescent="0.25">
      <c r="A18" s="10" t="s">
        <v>18</v>
      </c>
      <c r="B18" s="11">
        <v>1442</v>
      </c>
      <c r="C18" s="11">
        <v>1093</v>
      </c>
      <c r="D18" s="11">
        <v>546</v>
      </c>
      <c r="E18" s="11">
        <v>1202</v>
      </c>
      <c r="F18" s="11">
        <v>939</v>
      </c>
      <c r="G18" s="11">
        <v>549</v>
      </c>
      <c r="H18" s="11">
        <v>1032</v>
      </c>
      <c r="I18" s="11">
        <v>1073</v>
      </c>
      <c r="J18" s="11">
        <v>556</v>
      </c>
      <c r="K18" s="11">
        <v>1233</v>
      </c>
      <c r="L18" s="11">
        <v>1317</v>
      </c>
      <c r="M18" s="11">
        <v>478</v>
      </c>
      <c r="N18" s="13">
        <f t="shared" si="1"/>
        <v>955</v>
      </c>
    </row>
    <row r="19" spans="1:14" ht="10.5" x14ac:dyDescent="0.25">
      <c r="A19" s="10" t="s">
        <v>19</v>
      </c>
      <c r="B19" s="11">
        <v>275</v>
      </c>
      <c r="C19" s="11">
        <v>303</v>
      </c>
      <c r="D19" s="11">
        <v>267</v>
      </c>
      <c r="E19" s="11">
        <v>313</v>
      </c>
      <c r="F19" s="11">
        <v>307</v>
      </c>
      <c r="G19" s="11">
        <v>351</v>
      </c>
      <c r="H19" s="11">
        <v>310</v>
      </c>
      <c r="I19" s="11">
        <v>325</v>
      </c>
      <c r="J19" s="11">
        <v>335</v>
      </c>
      <c r="K19" s="11">
        <v>329</v>
      </c>
      <c r="L19" s="11">
        <v>389</v>
      </c>
      <c r="M19" s="11">
        <v>373</v>
      </c>
      <c r="N19" s="13">
        <f t="shared" si="1"/>
        <v>323.08333333333331</v>
      </c>
    </row>
    <row r="20" spans="1:14" ht="10.5" x14ac:dyDescent="0.25">
      <c r="A20" s="10" t="s">
        <v>20</v>
      </c>
      <c r="B20" s="11">
        <v>372</v>
      </c>
      <c r="C20" s="11">
        <v>486</v>
      </c>
      <c r="D20" s="11">
        <v>330</v>
      </c>
      <c r="E20" s="11">
        <v>339</v>
      </c>
      <c r="F20" s="11">
        <v>288</v>
      </c>
      <c r="G20" s="11">
        <v>408</v>
      </c>
      <c r="H20" s="11">
        <v>280</v>
      </c>
      <c r="I20" s="11">
        <v>336</v>
      </c>
      <c r="J20" s="11">
        <v>285</v>
      </c>
      <c r="K20" s="11">
        <v>297</v>
      </c>
      <c r="L20" s="11">
        <v>334</v>
      </c>
      <c r="M20" s="11">
        <v>334</v>
      </c>
      <c r="N20" s="13">
        <f t="shared" si="1"/>
        <v>340.75</v>
      </c>
    </row>
    <row r="21" spans="1:14" ht="10.5" x14ac:dyDescent="0.25">
      <c r="A21" s="10" t="s">
        <v>21</v>
      </c>
      <c r="B21" s="11">
        <v>5790</v>
      </c>
      <c r="C21" s="11">
        <v>5321</v>
      </c>
      <c r="D21" s="11">
        <v>4816</v>
      </c>
      <c r="E21" s="11">
        <v>5116</v>
      </c>
      <c r="F21" s="11">
        <v>5102</v>
      </c>
      <c r="G21" s="11">
        <v>4990</v>
      </c>
      <c r="H21" s="11">
        <v>3996</v>
      </c>
      <c r="I21" s="11">
        <v>4710</v>
      </c>
      <c r="J21" s="11">
        <v>5461</v>
      </c>
      <c r="K21" s="11">
        <v>4933</v>
      </c>
      <c r="L21" s="11">
        <v>5922</v>
      </c>
      <c r="M21" s="11">
        <v>5600</v>
      </c>
      <c r="N21" s="13">
        <f t="shared" si="1"/>
        <v>5146.416666666667</v>
      </c>
    </row>
    <row r="22" spans="1:14" ht="10.5" x14ac:dyDescent="0.25">
      <c r="A22" s="10" t="s">
        <v>22</v>
      </c>
      <c r="B22" s="11">
        <v>449</v>
      </c>
      <c r="C22" s="11">
        <v>431</v>
      </c>
      <c r="D22" s="11">
        <v>433</v>
      </c>
      <c r="E22" s="11">
        <v>427</v>
      </c>
      <c r="F22" s="11">
        <v>467</v>
      </c>
      <c r="G22" s="11">
        <v>433</v>
      </c>
      <c r="H22" s="11">
        <v>410</v>
      </c>
      <c r="I22" s="11">
        <v>431</v>
      </c>
      <c r="J22" s="11">
        <v>426</v>
      </c>
      <c r="K22" s="11">
        <v>394</v>
      </c>
      <c r="L22" s="11">
        <v>436</v>
      </c>
      <c r="M22" s="11">
        <v>447</v>
      </c>
      <c r="N22" s="13">
        <f t="shared" si="1"/>
        <v>432</v>
      </c>
    </row>
    <row r="23" spans="1:14" ht="10.5" x14ac:dyDescent="0.25">
      <c r="A23" s="10" t="s">
        <v>23</v>
      </c>
      <c r="B23" s="11">
        <v>1037</v>
      </c>
      <c r="C23" s="11">
        <v>925</v>
      </c>
      <c r="D23" s="11">
        <v>1001</v>
      </c>
      <c r="E23" s="11">
        <v>901</v>
      </c>
      <c r="F23" s="11">
        <v>724</v>
      </c>
      <c r="G23" s="11">
        <v>862</v>
      </c>
      <c r="H23" s="11">
        <v>933</v>
      </c>
      <c r="I23" s="11">
        <v>987</v>
      </c>
      <c r="J23" s="11">
        <v>1093</v>
      </c>
      <c r="K23" s="11">
        <v>826</v>
      </c>
      <c r="L23" s="11">
        <v>938</v>
      </c>
      <c r="M23" s="11">
        <v>757</v>
      </c>
      <c r="N23" s="13">
        <f t="shared" si="1"/>
        <v>915.33333333333337</v>
      </c>
    </row>
    <row r="24" spans="1:14" ht="10.5" x14ac:dyDescent="0.25">
      <c r="A24" s="10" t="s">
        <v>24</v>
      </c>
      <c r="B24" s="11">
        <v>1614</v>
      </c>
      <c r="C24" s="11">
        <v>1744</v>
      </c>
      <c r="D24" s="11">
        <v>1468</v>
      </c>
      <c r="E24" s="11">
        <v>1587</v>
      </c>
      <c r="F24" s="11">
        <v>1345</v>
      </c>
      <c r="G24" s="11">
        <v>1267</v>
      </c>
      <c r="H24" s="11">
        <v>1274</v>
      </c>
      <c r="I24" s="11">
        <v>914</v>
      </c>
      <c r="J24" s="11">
        <v>1338</v>
      </c>
      <c r="K24" s="11">
        <v>1316</v>
      </c>
      <c r="L24" s="11">
        <v>1546</v>
      </c>
      <c r="M24" s="11">
        <v>1519</v>
      </c>
      <c r="N24" s="13">
        <f t="shared" si="1"/>
        <v>1411</v>
      </c>
    </row>
    <row r="25" spans="1:14" ht="10.5" x14ac:dyDescent="0.25">
      <c r="A25" s="10" t="s">
        <v>25</v>
      </c>
      <c r="B25" s="11">
        <v>2242</v>
      </c>
      <c r="C25" s="11">
        <v>2789</v>
      </c>
      <c r="D25" s="11">
        <v>2107</v>
      </c>
      <c r="E25" s="11">
        <v>2334</v>
      </c>
      <c r="F25" s="11">
        <v>2816</v>
      </c>
      <c r="G25" s="11">
        <v>2324</v>
      </c>
      <c r="H25" s="11">
        <v>2206</v>
      </c>
      <c r="I25" s="11">
        <v>2047</v>
      </c>
      <c r="J25" s="11">
        <v>2103</v>
      </c>
      <c r="K25" s="11">
        <v>2174</v>
      </c>
      <c r="L25" s="11">
        <v>2474</v>
      </c>
      <c r="M25" s="11">
        <v>2332</v>
      </c>
      <c r="N25" s="13">
        <f t="shared" si="1"/>
        <v>2329</v>
      </c>
    </row>
    <row r="26" spans="1:14" ht="10.5" x14ac:dyDescent="0.25">
      <c r="A26" s="10" t="s">
        <v>26</v>
      </c>
      <c r="B26" s="11">
        <v>1031</v>
      </c>
      <c r="C26" s="11">
        <v>1057</v>
      </c>
      <c r="D26" s="11">
        <v>1011</v>
      </c>
      <c r="E26" s="11">
        <v>1187</v>
      </c>
      <c r="F26" s="11">
        <v>1081</v>
      </c>
      <c r="G26" s="11">
        <v>960</v>
      </c>
      <c r="H26" s="11">
        <v>975</v>
      </c>
      <c r="I26" s="11">
        <v>998</v>
      </c>
      <c r="J26" s="11">
        <v>962</v>
      </c>
      <c r="K26" s="11">
        <v>1028</v>
      </c>
      <c r="L26" s="11">
        <v>1296</v>
      </c>
      <c r="M26" s="11">
        <v>1570</v>
      </c>
      <c r="N26" s="13">
        <f t="shared" si="1"/>
        <v>1096.3333333333333</v>
      </c>
    </row>
    <row r="27" spans="1:14" ht="10.5" x14ac:dyDescent="0.25">
      <c r="A27" s="10" t="s">
        <v>27</v>
      </c>
      <c r="B27" s="11">
        <v>7976</v>
      </c>
      <c r="C27" s="11">
        <v>7051</v>
      </c>
      <c r="D27" s="11">
        <v>4419</v>
      </c>
      <c r="E27" s="11">
        <v>4442</v>
      </c>
      <c r="F27" s="11">
        <v>5481</v>
      </c>
      <c r="G27" s="11">
        <v>5530</v>
      </c>
      <c r="H27" s="11">
        <v>5776</v>
      </c>
      <c r="I27" s="11">
        <v>7047</v>
      </c>
      <c r="J27" s="11">
        <v>8443</v>
      </c>
      <c r="K27" s="11">
        <v>9380</v>
      </c>
      <c r="L27" s="11">
        <v>12584</v>
      </c>
      <c r="M27" s="11">
        <v>12294</v>
      </c>
      <c r="N27" s="13">
        <f t="shared" si="1"/>
        <v>7535.25</v>
      </c>
    </row>
    <row r="28" spans="1:14" ht="10.5" x14ac:dyDescent="0.25">
      <c r="A28" s="10" t="s">
        <v>28</v>
      </c>
      <c r="B28" s="11">
        <v>9176</v>
      </c>
      <c r="C28" s="11">
        <v>6597</v>
      </c>
      <c r="D28" s="11">
        <v>5736</v>
      </c>
      <c r="E28" s="11">
        <v>5571</v>
      </c>
      <c r="F28" s="11">
        <v>4872</v>
      </c>
      <c r="G28" s="11">
        <v>5445</v>
      </c>
      <c r="H28" s="11">
        <v>4716</v>
      </c>
      <c r="I28" s="11">
        <v>4966</v>
      </c>
      <c r="J28" s="11">
        <v>5773</v>
      </c>
      <c r="K28" s="11">
        <v>5897</v>
      </c>
      <c r="L28" s="11">
        <v>6916</v>
      </c>
      <c r="M28" s="11">
        <v>7131</v>
      </c>
      <c r="N28" s="13">
        <f t="shared" si="1"/>
        <v>6066.333333333333</v>
      </c>
    </row>
    <row r="29" spans="1:14" ht="10.5" x14ac:dyDescent="0.25">
      <c r="A29" s="10" t="s">
        <v>29</v>
      </c>
      <c r="B29" s="11">
        <v>15002</v>
      </c>
      <c r="C29" s="11">
        <v>14527</v>
      </c>
      <c r="D29" s="11">
        <v>13558</v>
      </c>
      <c r="E29" s="11">
        <v>14708</v>
      </c>
      <c r="F29" s="11">
        <v>12135</v>
      </c>
      <c r="G29" s="11">
        <v>13116</v>
      </c>
      <c r="H29" s="11">
        <v>11477</v>
      </c>
      <c r="I29" s="11">
        <v>11780</v>
      </c>
      <c r="J29" s="11">
        <v>13663</v>
      </c>
      <c r="K29" s="11">
        <v>14449</v>
      </c>
      <c r="L29" s="11">
        <v>17855</v>
      </c>
      <c r="M29" s="11">
        <v>17404</v>
      </c>
      <c r="N29" s="13">
        <f t="shared" si="1"/>
        <v>14139.5</v>
      </c>
    </row>
    <row r="30" spans="1:14" ht="10.5" x14ac:dyDescent="0.25">
      <c r="A30" s="10" t="s">
        <v>30</v>
      </c>
      <c r="B30" s="11">
        <v>4743</v>
      </c>
      <c r="C30" s="11">
        <v>4769</v>
      </c>
      <c r="D30" s="11">
        <v>4533</v>
      </c>
      <c r="E30" s="11">
        <v>5619</v>
      </c>
      <c r="F30" s="11">
        <v>4295</v>
      </c>
      <c r="G30" s="11">
        <v>4306</v>
      </c>
      <c r="H30" s="11">
        <v>4198</v>
      </c>
      <c r="I30" s="11">
        <v>4194</v>
      </c>
      <c r="J30" s="11">
        <v>4846</v>
      </c>
      <c r="K30" s="11">
        <v>4618</v>
      </c>
      <c r="L30" s="11">
        <v>5217</v>
      </c>
      <c r="M30" s="11">
        <v>5026</v>
      </c>
      <c r="N30" s="13">
        <f t="shared" si="1"/>
        <v>4697</v>
      </c>
    </row>
    <row r="31" spans="1:14" ht="10.5" x14ac:dyDescent="0.25">
      <c r="A31" s="10" t="s">
        <v>31</v>
      </c>
      <c r="B31" s="11">
        <v>1594</v>
      </c>
      <c r="C31" s="11">
        <v>1457</v>
      </c>
      <c r="D31" s="11">
        <v>1502</v>
      </c>
      <c r="E31" s="11">
        <v>1855</v>
      </c>
      <c r="F31" s="11">
        <v>1467</v>
      </c>
      <c r="G31" s="11">
        <v>1321</v>
      </c>
      <c r="H31" s="11">
        <v>1369</v>
      </c>
      <c r="I31" s="11">
        <v>1432</v>
      </c>
      <c r="J31" s="11">
        <v>1640</v>
      </c>
      <c r="K31" s="11">
        <v>1441</v>
      </c>
      <c r="L31" s="11">
        <v>1952</v>
      </c>
      <c r="M31" s="11">
        <v>1728</v>
      </c>
      <c r="N31" s="13">
        <f t="shared" si="1"/>
        <v>1563.1666666666667</v>
      </c>
    </row>
    <row r="32" spans="1:14" ht="10.5" x14ac:dyDescent="0.25">
      <c r="A32" s="10" t="s">
        <v>32</v>
      </c>
      <c r="B32" s="11">
        <v>2433</v>
      </c>
      <c r="C32" s="11">
        <v>2443</v>
      </c>
      <c r="D32" s="11">
        <v>2661</v>
      </c>
      <c r="E32" s="11">
        <v>2285</v>
      </c>
      <c r="F32" s="11">
        <v>2421</v>
      </c>
      <c r="G32" s="11">
        <v>2157</v>
      </c>
      <c r="H32" s="11">
        <v>1571</v>
      </c>
      <c r="I32" s="11">
        <v>1898</v>
      </c>
      <c r="J32" s="11">
        <v>2225</v>
      </c>
      <c r="K32" s="11">
        <v>2192</v>
      </c>
      <c r="L32" s="11">
        <v>2161</v>
      </c>
      <c r="M32" s="11">
        <v>1733</v>
      </c>
      <c r="N32" s="13">
        <f t="shared" si="1"/>
        <v>2181.6666666666665</v>
      </c>
    </row>
    <row r="33" spans="1:14" ht="10.5" x14ac:dyDescent="0.25">
      <c r="A33" s="10" t="s">
        <v>33</v>
      </c>
      <c r="B33" s="11">
        <v>597</v>
      </c>
      <c r="C33" s="11">
        <v>660</v>
      </c>
      <c r="D33" s="11">
        <v>669</v>
      </c>
      <c r="E33" s="11">
        <v>667</v>
      </c>
      <c r="F33" s="11">
        <v>659</v>
      </c>
      <c r="G33" s="11">
        <v>644</v>
      </c>
      <c r="H33" s="11">
        <v>489</v>
      </c>
      <c r="I33" s="11">
        <v>537</v>
      </c>
      <c r="J33" s="11">
        <v>605</v>
      </c>
      <c r="K33" s="11">
        <v>485</v>
      </c>
      <c r="L33" s="11">
        <v>620</v>
      </c>
      <c r="M33" s="11">
        <v>572</v>
      </c>
      <c r="N33" s="13">
        <f t="shared" si="1"/>
        <v>600.33333333333337</v>
      </c>
    </row>
    <row r="34" spans="1:14" ht="10.5" x14ac:dyDescent="0.25">
      <c r="A34" s="10" t="s">
        <v>34</v>
      </c>
      <c r="B34" s="11">
        <v>1002</v>
      </c>
      <c r="C34" s="11">
        <v>848</v>
      </c>
      <c r="D34" s="11">
        <v>1000</v>
      </c>
      <c r="E34" s="11">
        <v>943</v>
      </c>
      <c r="F34" s="11">
        <v>927</v>
      </c>
      <c r="G34" s="11">
        <v>965</v>
      </c>
      <c r="H34" s="11">
        <v>727</v>
      </c>
      <c r="I34" s="11">
        <v>795</v>
      </c>
      <c r="J34" s="11">
        <v>877</v>
      </c>
      <c r="K34" s="11">
        <v>1063</v>
      </c>
      <c r="L34" s="11">
        <v>1250</v>
      </c>
      <c r="M34" s="11">
        <v>994</v>
      </c>
      <c r="N34" s="13">
        <f t="shared" si="1"/>
        <v>949.25</v>
      </c>
    </row>
    <row r="35" spans="1:14" ht="10.5" x14ac:dyDescent="0.25">
      <c r="A35" s="10" t="s">
        <v>35</v>
      </c>
      <c r="B35" s="11">
        <v>5644</v>
      </c>
      <c r="C35" s="11">
        <v>4473</v>
      </c>
      <c r="D35" s="11">
        <v>5243</v>
      </c>
      <c r="E35" s="11">
        <v>5557</v>
      </c>
      <c r="F35" s="11">
        <v>4885</v>
      </c>
      <c r="G35" s="11">
        <v>4853</v>
      </c>
      <c r="H35" s="11">
        <v>4490</v>
      </c>
      <c r="I35" s="11">
        <v>4723</v>
      </c>
      <c r="J35" s="11">
        <v>5037</v>
      </c>
      <c r="K35" s="11">
        <v>4367</v>
      </c>
      <c r="L35" s="11">
        <v>5202</v>
      </c>
      <c r="M35" s="11">
        <v>4589</v>
      </c>
      <c r="N35" s="13">
        <f t="shared" si="1"/>
        <v>4921.916666666667</v>
      </c>
    </row>
    <row r="36" spans="1:14" ht="10.5" x14ac:dyDescent="0.25">
      <c r="A36" s="10" t="s">
        <v>36</v>
      </c>
      <c r="B36" s="11">
        <v>561</v>
      </c>
      <c r="C36" s="11">
        <v>524</v>
      </c>
      <c r="D36" s="11">
        <v>577</v>
      </c>
      <c r="E36" s="11">
        <v>535</v>
      </c>
      <c r="F36" s="11">
        <v>556</v>
      </c>
      <c r="G36" s="11">
        <v>551</v>
      </c>
      <c r="H36" s="11">
        <v>482</v>
      </c>
      <c r="I36" s="11">
        <v>474</v>
      </c>
      <c r="J36" s="11">
        <v>522</v>
      </c>
      <c r="K36" s="11">
        <v>466</v>
      </c>
      <c r="L36" s="11">
        <v>670</v>
      </c>
      <c r="M36" s="11">
        <v>617</v>
      </c>
      <c r="N36" s="13">
        <f t="shared" si="1"/>
        <v>544.58333333333337</v>
      </c>
    </row>
    <row r="37" spans="1:14" ht="10.5" x14ac:dyDescent="0.25">
      <c r="A37" s="10" t="s">
        <v>37</v>
      </c>
      <c r="B37" s="11">
        <v>1567</v>
      </c>
      <c r="C37" s="11">
        <v>1313</v>
      </c>
      <c r="D37" s="11">
        <v>1205</v>
      </c>
      <c r="E37" s="11">
        <v>1540</v>
      </c>
      <c r="F37" s="11">
        <v>1297</v>
      </c>
      <c r="G37" s="11">
        <v>1516</v>
      </c>
      <c r="H37" s="11">
        <v>1300</v>
      </c>
      <c r="I37" s="11">
        <v>1388</v>
      </c>
      <c r="J37" s="11">
        <v>1359</v>
      </c>
      <c r="K37" s="11">
        <v>1429</v>
      </c>
      <c r="L37" s="11">
        <v>1618</v>
      </c>
      <c r="M37" s="11">
        <v>1687</v>
      </c>
      <c r="N37" s="13">
        <f t="shared" si="1"/>
        <v>1434.9166666666667</v>
      </c>
    </row>
    <row r="38" spans="1:14" ht="10.5" x14ac:dyDescent="0.25">
      <c r="A38" s="10" t="s">
        <v>38</v>
      </c>
      <c r="B38" s="11">
        <v>5004</v>
      </c>
      <c r="C38" s="11">
        <v>4671</v>
      </c>
      <c r="D38" s="11">
        <v>4592</v>
      </c>
      <c r="E38" s="11">
        <v>4777</v>
      </c>
      <c r="F38" s="11">
        <v>4468</v>
      </c>
      <c r="G38" s="11">
        <v>4762</v>
      </c>
      <c r="H38" s="11">
        <v>4555</v>
      </c>
      <c r="I38" s="11">
        <v>4723</v>
      </c>
      <c r="J38" s="11">
        <v>5471</v>
      </c>
      <c r="K38" s="11">
        <v>5751</v>
      </c>
      <c r="L38" s="11">
        <v>7040</v>
      </c>
      <c r="M38" s="11">
        <v>6856</v>
      </c>
      <c r="N38" s="13">
        <f t="shared" si="1"/>
        <v>5222.5</v>
      </c>
    </row>
    <row r="39" spans="1:14" ht="10.5" x14ac:dyDescent="0.25">
      <c r="A39" s="10" t="s">
        <v>39</v>
      </c>
      <c r="B39" s="11">
        <v>19738</v>
      </c>
      <c r="C39" s="11">
        <v>19021</v>
      </c>
      <c r="D39" s="11">
        <v>17596</v>
      </c>
      <c r="E39" s="11">
        <v>16553</v>
      </c>
      <c r="F39" s="11">
        <v>15833</v>
      </c>
      <c r="G39" s="11">
        <v>16461</v>
      </c>
      <c r="H39" s="11">
        <v>13903</v>
      </c>
      <c r="I39" s="11">
        <v>15123</v>
      </c>
      <c r="J39" s="11">
        <v>17035</v>
      </c>
      <c r="K39" s="11">
        <v>15570</v>
      </c>
      <c r="L39" s="11">
        <v>18228</v>
      </c>
      <c r="M39" s="11">
        <v>16877</v>
      </c>
      <c r="N39" s="13">
        <f t="shared" si="1"/>
        <v>16828.166666666668</v>
      </c>
    </row>
    <row r="40" spans="1:14" ht="10.5" x14ac:dyDescent="0.25">
      <c r="A40" s="10" t="s">
        <v>40</v>
      </c>
      <c r="B40" s="11">
        <v>1256</v>
      </c>
      <c r="C40" s="11">
        <v>1174</v>
      </c>
      <c r="D40" s="11">
        <v>1031</v>
      </c>
      <c r="E40" s="11">
        <v>990</v>
      </c>
      <c r="F40" s="11">
        <v>1051</v>
      </c>
      <c r="G40" s="11">
        <v>1075</v>
      </c>
      <c r="H40" s="11">
        <v>1041</v>
      </c>
      <c r="I40" s="11">
        <v>1164</v>
      </c>
      <c r="J40" s="11">
        <v>1386</v>
      </c>
      <c r="K40" s="11">
        <v>1329</v>
      </c>
      <c r="L40" s="11">
        <v>1501</v>
      </c>
      <c r="M40" s="11">
        <v>1362</v>
      </c>
      <c r="N40" s="13">
        <f t="shared" si="1"/>
        <v>1196.6666666666667</v>
      </c>
    </row>
    <row r="41" spans="1:14" ht="10.5" x14ac:dyDescent="0.25">
      <c r="A41" s="10" t="s">
        <v>41</v>
      </c>
      <c r="B41" s="11">
        <v>385</v>
      </c>
      <c r="C41" s="11">
        <v>408</v>
      </c>
      <c r="D41" s="11">
        <v>361</v>
      </c>
      <c r="E41" s="11">
        <v>353</v>
      </c>
      <c r="F41" s="11">
        <v>376</v>
      </c>
      <c r="G41" s="11">
        <v>360</v>
      </c>
      <c r="H41" s="11">
        <v>310</v>
      </c>
      <c r="I41" s="11">
        <v>337</v>
      </c>
      <c r="J41" s="11">
        <v>407</v>
      </c>
      <c r="K41" s="11">
        <v>355</v>
      </c>
      <c r="L41" s="11">
        <v>450</v>
      </c>
      <c r="M41" s="11">
        <v>434</v>
      </c>
      <c r="N41" s="13">
        <f t="shared" si="1"/>
        <v>378</v>
      </c>
    </row>
    <row r="42" spans="1:14" ht="10.5" x14ac:dyDescent="0.25">
      <c r="A42" s="10" t="s">
        <v>42</v>
      </c>
      <c r="B42" s="11">
        <v>8244</v>
      </c>
      <c r="C42" s="11">
        <v>7828</v>
      </c>
      <c r="D42" s="11">
        <v>8251</v>
      </c>
      <c r="E42" s="11">
        <v>9087</v>
      </c>
      <c r="F42" s="11">
        <v>8989</v>
      </c>
      <c r="G42" s="11">
        <v>8870</v>
      </c>
      <c r="H42" s="11">
        <v>7684</v>
      </c>
      <c r="I42" s="11">
        <v>7990</v>
      </c>
      <c r="J42" s="11">
        <v>9310</v>
      </c>
      <c r="K42" s="11">
        <v>9705</v>
      </c>
      <c r="L42" s="11">
        <v>11185</v>
      </c>
      <c r="M42" s="11">
        <v>10891</v>
      </c>
      <c r="N42" s="13">
        <f t="shared" si="1"/>
        <v>9002.8333333333339</v>
      </c>
    </row>
    <row r="43" spans="1:14" ht="10.5" x14ac:dyDescent="0.25">
      <c r="A43" s="10" t="s">
        <v>43</v>
      </c>
      <c r="B43" s="11">
        <v>1712</v>
      </c>
      <c r="C43" s="11">
        <v>1660</v>
      </c>
      <c r="D43" s="11">
        <v>1477</v>
      </c>
      <c r="E43" s="11">
        <v>1917</v>
      </c>
      <c r="F43" s="11">
        <v>2042</v>
      </c>
      <c r="G43" s="11">
        <v>2246</v>
      </c>
      <c r="H43" s="11">
        <v>2258</v>
      </c>
      <c r="I43" s="11">
        <v>2475</v>
      </c>
      <c r="J43" s="11">
        <v>2416</v>
      </c>
      <c r="K43" s="11">
        <v>3166</v>
      </c>
      <c r="L43" s="11">
        <v>2751</v>
      </c>
      <c r="M43" s="11">
        <v>2141</v>
      </c>
      <c r="N43" s="13">
        <f t="shared" si="1"/>
        <v>2188.4166666666665</v>
      </c>
    </row>
    <row r="44" spans="1:14" ht="10.5" x14ac:dyDescent="0.25">
      <c r="A44" s="10" t="s">
        <v>44</v>
      </c>
      <c r="B44" s="11">
        <v>4137</v>
      </c>
      <c r="C44" s="11">
        <v>3612</v>
      </c>
      <c r="D44" s="11">
        <v>3612</v>
      </c>
      <c r="E44" s="11">
        <v>4223</v>
      </c>
      <c r="F44" s="11">
        <v>4091</v>
      </c>
      <c r="G44" s="11">
        <v>3752</v>
      </c>
      <c r="H44" s="11">
        <v>3273</v>
      </c>
      <c r="I44" s="11">
        <v>3308</v>
      </c>
      <c r="J44" s="11">
        <v>3444</v>
      </c>
      <c r="K44" s="11">
        <v>2797</v>
      </c>
      <c r="L44" s="11">
        <v>3601</v>
      </c>
      <c r="M44" s="11">
        <v>3501</v>
      </c>
      <c r="N44" s="13">
        <f t="shared" si="1"/>
        <v>3612.5833333333335</v>
      </c>
    </row>
    <row r="45" spans="1:14" ht="10.5" x14ac:dyDescent="0.25">
      <c r="A45" s="10" t="s">
        <v>45</v>
      </c>
      <c r="B45" s="11">
        <v>5912</v>
      </c>
      <c r="C45" s="11">
        <v>5726</v>
      </c>
      <c r="D45" s="11">
        <v>5584</v>
      </c>
      <c r="E45" s="11">
        <v>5668</v>
      </c>
      <c r="F45" s="11">
        <v>5086</v>
      </c>
      <c r="G45" s="11">
        <v>5149</v>
      </c>
      <c r="H45" s="11">
        <v>4690</v>
      </c>
      <c r="I45" s="11">
        <v>5311</v>
      </c>
      <c r="J45" s="11">
        <v>5616</v>
      </c>
      <c r="K45" s="11">
        <v>6034</v>
      </c>
      <c r="L45" s="11">
        <v>6566</v>
      </c>
      <c r="M45" s="11">
        <v>5797</v>
      </c>
      <c r="N45" s="13">
        <f t="shared" si="1"/>
        <v>5594.916666666667</v>
      </c>
    </row>
    <row r="46" spans="1:14" ht="10.5" x14ac:dyDescent="0.25">
      <c r="A46" s="10" t="s">
        <v>46</v>
      </c>
      <c r="B46" s="11">
        <v>78</v>
      </c>
      <c r="C46" s="11">
        <v>344</v>
      </c>
      <c r="D46" s="11">
        <v>335</v>
      </c>
      <c r="E46" s="11">
        <v>350</v>
      </c>
      <c r="F46" s="11">
        <v>326</v>
      </c>
      <c r="G46" s="11">
        <v>363</v>
      </c>
      <c r="H46" s="11">
        <v>487</v>
      </c>
      <c r="I46" s="11">
        <v>461</v>
      </c>
      <c r="J46" s="11">
        <v>599</v>
      </c>
      <c r="K46" s="11">
        <v>575</v>
      </c>
      <c r="L46" s="11">
        <v>725</v>
      </c>
      <c r="M46" s="11">
        <v>838</v>
      </c>
      <c r="N46" s="13">
        <f t="shared" si="1"/>
        <v>456.75</v>
      </c>
    </row>
    <row r="47" spans="1:14" ht="10.5" x14ac:dyDescent="0.25">
      <c r="A47" s="10" t="s">
        <v>47</v>
      </c>
      <c r="B47" s="11">
        <v>816</v>
      </c>
      <c r="C47" s="11">
        <v>708</v>
      </c>
      <c r="D47" s="11">
        <v>622</v>
      </c>
      <c r="E47" s="11">
        <v>464</v>
      </c>
      <c r="F47" s="11">
        <v>533</v>
      </c>
      <c r="G47" s="11">
        <v>602</v>
      </c>
      <c r="H47" s="11">
        <v>495</v>
      </c>
      <c r="I47" s="11">
        <v>558</v>
      </c>
      <c r="J47" s="11">
        <v>574</v>
      </c>
      <c r="K47" s="11">
        <v>582</v>
      </c>
      <c r="L47" s="11">
        <v>695</v>
      </c>
      <c r="M47" s="11">
        <v>571</v>
      </c>
      <c r="N47" s="13">
        <f t="shared" si="1"/>
        <v>601.66666666666663</v>
      </c>
    </row>
    <row r="48" spans="1:14" ht="10.5" x14ac:dyDescent="0.25">
      <c r="A48" s="10" t="s">
        <v>48</v>
      </c>
      <c r="B48" s="11">
        <v>3599</v>
      </c>
      <c r="C48" s="11">
        <v>3206</v>
      </c>
      <c r="D48" s="11">
        <v>3131</v>
      </c>
      <c r="E48" s="11">
        <v>3195</v>
      </c>
      <c r="F48" s="11">
        <v>3215</v>
      </c>
      <c r="G48" s="11">
        <v>2915</v>
      </c>
      <c r="H48" s="11">
        <v>2607</v>
      </c>
      <c r="I48" s="11">
        <v>3081</v>
      </c>
      <c r="J48" s="11">
        <v>3512</v>
      </c>
      <c r="K48" s="11">
        <v>3448</v>
      </c>
      <c r="L48" s="11">
        <v>4181</v>
      </c>
      <c r="M48" s="11">
        <v>3913</v>
      </c>
      <c r="N48" s="13">
        <f t="shared" si="1"/>
        <v>3333.5833333333335</v>
      </c>
    </row>
    <row r="49" spans="1:14" ht="10.5" x14ac:dyDescent="0.25">
      <c r="A49" s="10" t="s">
        <v>49</v>
      </c>
      <c r="B49" s="11">
        <v>205</v>
      </c>
      <c r="C49" s="11">
        <v>277</v>
      </c>
      <c r="D49" s="11">
        <v>258</v>
      </c>
      <c r="E49" s="11">
        <v>247</v>
      </c>
      <c r="F49" s="11">
        <v>259</v>
      </c>
      <c r="G49" s="11">
        <v>270</v>
      </c>
      <c r="H49" s="11">
        <v>195</v>
      </c>
      <c r="I49" s="11">
        <v>268</v>
      </c>
      <c r="J49" s="11">
        <v>277</v>
      </c>
      <c r="K49" s="11">
        <v>298</v>
      </c>
      <c r="L49" s="11">
        <v>304</v>
      </c>
      <c r="M49" s="11">
        <v>273</v>
      </c>
      <c r="N49" s="13">
        <f t="shared" si="1"/>
        <v>260.91666666666669</v>
      </c>
    </row>
    <row r="50" spans="1:14" ht="10.5" x14ac:dyDescent="0.25">
      <c r="A50" s="10" t="s">
        <v>50</v>
      </c>
      <c r="B50" s="11">
        <v>2650</v>
      </c>
      <c r="C50" s="11">
        <v>2897</v>
      </c>
      <c r="D50" s="11">
        <v>3297</v>
      </c>
      <c r="E50" s="11">
        <v>2669</v>
      </c>
      <c r="F50" s="11">
        <v>2643</v>
      </c>
      <c r="G50" s="11">
        <v>2805</v>
      </c>
      <c r="H50" s="11">
        <v>2080</v>
      </c>
      <c r="I50" s="11">
        <v>2577</v>
      </c>
      <c r="J50" s="11">
        <v>3252</v>
      </c>
      <c r="K50" s="11">
        <v>2878</v>
      </c>
      <c r="L50" s="11">
        <v>3825</v>
      </c>
      <c r="M50" s="11">
        <v>4020</v>
      </c>
      <c r="N50" s="13">
        <f t="shared" si="1"/>
        <v>2966.0833333333335</v>
      </c>
    </row>
    <row r="51" spans="1:14" ht="10.5" x14ac:dyDescent="0.25">
      <c r="A51" s="10" t="s">
        <v>51</v>
      </c>
      <c r="B51" s="11">
        <v>28972</v>
      </c>
      <c r="C51" s="11">
        <v>21927</v>
      </c>
      <c r="D51" s="11">
        <v>22795</v>
      </c>
      <c r="E51" s="11">
        <v>20740</v>
      </c>
      <c r="F51" s="11">
        <v>17976</v>
      </c>
      <c r="G51" s="11">
        <v>23430</v>
      </c>
      <c r="H51" s="11">
        <v>22996</v>
      </c>
      <c r="I51" s="11">
        <v>21652</v>
      </c>
      <c r="J51" s="11">
        <v>22317</v>
      </c>
      <c r="K51" s="11">
        <v>22448</v>
      </c>
      <c r="L51" s="11">
        <v>33865</v>
      </c>
      <c r="M51" s="11">
        <v>28595</v>
      </c>
      <c r="N51" s="13">
        <f t="shared" si="1"/>
        <v>23976.083333333332</v>
      </c>
    </row>
    <row r="52" spans="1:14" ht="10.5" x14ac:dyDescent="0.25">
      <c r="A52" s="10" t="s">
        <v>52</v>
      </c>
      <c r="B52" s="11">
        <v>1274</v>
      </c>
      <c r="C52" s="11">
        <v>1309</v>
      </c>
      <c r="D52" s="11">
        <v>1182</v>
      </c>
      <c r="E52" s="11">
        <v>1400</v>
      </c>
      <c r="F52" s="11">
        <v>1078</v>
      </c>
      <c r="G52" s="11">
        <v>1144</v>
      </c>
      <c r="H52" s="11">
        <v>1034</v>
      </c>
      <c r="I52" s="11">
        <v>1172</v>
      </c>
      <c r="J52" s="11">
        <v>1376</v>
      </c>
      <c r="K52" s="11">
        <v>1543</v>
      </c>
      <c r="L52" s="11">
        <v>1807</v>
      </c>
      <c r="M52" s="11">
        <v>1644</v>
      </c>
      <c r="N52" s="13">
        <f t="shared" si="1"/>
        <v>1330.25</v>
      </c>
    </row>
    <row r="53" spans="1:14" ht="10.5" x14ac:dyDescent="0.25">
      <c r="A53" s="10" t="s">
        <v>53</v>
      </c>
      <c r="B53" s="11">
        <v>1090</v>
      </c>
      <c r="C53" s="11">
        <v>1042</v>
      </c>
      <c r="D53" s="11">
        <v>1136</v>
      </c>
      <c r="E53" s="11">
        <v>924</v>
      </c>
      <c r="F53" s="11">
        <v>879</v>
      </c>
      <c r="G53" s="11">
        <v>989</v>
      </c>
      <c r="H53" s="11">
        <v>789</v>
      </c>
      <c r="I53" s="11">
        <v>858</v>
      </c>
      <c r="J53" s="11">
        <v>1025</v>
      </c>
      <c r="K53" s="11">
        <v>1014</v>
      </c>
      <c r="L53" s="11">
        <v>1074</v>
      </c>
      <c r="M53" s="11">
        <v>1055</v>
      </c>
      <c r="N53" s="13">
        <f t="shared" si="1"/>
        <v>989.58333333333337</v>
      </c>
    </row>
    <row r="54" spans="1:14" ht="10.5" x14ac:dyDescent="0.25">
      <c r="A54" s="10" t="s">
        <v>54</v>
      </c>
      <c r="B54" s="11">
        <v>10</v>
      </c>
      <c r="C54" s="11">
        <v>9</v>
      </c>
      <c r="D54" s="11">
        <v>4</v>
      </c>
      <c r="E54" s="11">
        <v>5</v>
      </c>
      <c r="F54" s="11">
        <v>4</v>
      </c>
      <c r="G54" s="11">
        <v>4</v>
      </c>
      <c r="H54" s="21">
        <v>2</v>
      </c>
      <c r="I54" s="11">
        <v>3</v>
      </c>
      <c r="J54" s="11">
        <v>4</v>
      </c>
      <c r="K54" s="11">
        <v>5</v>
      </c>
      <c r="L54" s="11">
        <v>4</v>
      </c>
      <c r="M54" s="11">
        <v>6</v>
      </c>
      <c r="N54" s="13">
        <f t="shared" si="1"/>
        <v>5</v>
      </c>
    </row>
    <row r="55" spans="1:14" ht="10.5" x14ac:dyDescent="0.25">
      <c r="A55" s="10" t="s">
        <v>55</v>
      </c>
      <c r="B55" s="11">
        <v>3495</v>
      </c>
      <c r="C55" s="11">
        <v>3409</v>
      </c>
      <c r="D55" s="11">
        <v>3508</v>
      </c>
      <c r="E55" s="11">
        <v>3115</v>
      </c>
      <c r="F55" s="11">
        <v>3385</v>
      </c>
      <c r="G55" s="11">
        <v>3617</v>
      </c>
      <c r="H55" s="11">
        <v>3136</v>
      </c>
      <c r="I55" s="11">
        <v>3196</v>
      </c>
      <c r="J55" s="11">
        <v>3609</v>
      </c>
      <c r="K55" s="11">
        <v>3790</v>
      </c>
      <c r="L55" s="11">
        <v>4332</v>
      </c>
      <c r="M55" s="11">
        <v>4258</v>
      </c>
      <c r="N55" s="13">
        <f t="shared" si="1"/>
        <v>3570.8333333333335</v>
      </c>
    </row>
    <row r="56" spans="1:14" ht="10.5" x14ac:dyDescent="0.25">
      <c r="A56" s="10" t="s">
        <v>56</v>
      </c>
      <c r="B56" s="11">
        <v>6893</v>
      </c>
      <c r="C56" s="11">
        <v>6325</v>
      </c>
      <c r="D56" s="11">
        <v>5960</v>
      </c>
      <c r="E56" s="11">
        <v>6161</v>
      </c>
      <c r="F56" s="11">
        <v>5586</v>
      </c>
      <c r="G56" s="11">
        <v>5771</v>
      </c>
      <c r="H56" s="11">
        <v>5736</v>
      </c>
      <c r="I56" s="11">
        <v>5139</v>
      </c>
      <c r="J56" s="11">
        <v>5812</v>
      </c>
      <c r="K56" s="11">
        <v>5471</v>
      </c>
      <c r="L56" s="11">
        <v>6833</v>
      </c>
      <c r="M56" s="11">
        <v>6057</v>
      </c>
      <c r="N56" s="13">
        <f t="shared" si="1"/>
        <v>5978.666666666667</v>
      </c>
    </row>
    <row r="57" spans="1:14" ht="10.5" x14ac:dyDescent="0.25">
      <c r="A57" s="10" t="s">
        <v>57</v>
      </c>
      <c r="B57" s="11">
        <v>457</v>
      </c>
      <c r="C57" s="11">
        <v>481</v>
      </c>
      <c r="D57" s="11">
        <v>398</v>
      </c>
      <c r="E57" s="11">
        <v>399</v>
      </c>
      <c r="F57" s="11">
        <v>388</v>
      </c>
      <c r="G57" s="11">
        <v>381</v>
      </c>
      <c r="H57" s="11">
        <v>432</v>
      </c>
      <c r="I57" s="11">
        <v>441</v>
      </c>
      <c r="J57" s="11">
        <v>469</v>
      </c>
      <c r="K57" s="11">
        <v>381</v>
      </c>
      <c r="L57" s="11">
        <v>548</v>
      </c>
      <c r="M57" s="11">
        <v>538</v>
      </c>
      <c r="N57" s="13">
        <f t="shared" si="1"/>
        <v>442.75</v>
      </c>
    </row>
    <row r="58" spans="1:14" ht="10.5" x14ac:dyDescent="0.25">
      <c r="A58" s="10" t="s">
        <v>58</v>
      </c>
      <c r="B58" s="11">
        <v>2403</v>
      </c>
      <c r="C58" s="11">
        <v>2413</v>
      </c>
      <c r="D58" s="11">
        <v>2295</v>
      </c>
      <c r="E58" s="11">
        <v>2026</v>
      </c>
      <c r="F58" s="11">
        <v>2058</v>
      </c>
      <c r="G58" s="11">
        <v>1967</v>
      </c>
      <c r="H58" s="11">
        <v>1969</v>
      </c>
      <c r="I58" s="11">
        <v>2082</v>
      </c>
      <c r="J58" s="11">
        <v>4911</v>
      </c>
      <c r="K58" s="11">
        <v>2142</v>
      </c>
      <c r="L58" s="11">
        <v>2249</v>
      </c>
      <c r="M58" s="11">
        <v>2272</v>
      </c>
      <c r="N58" s="13">
        <f t="shared" si="1"/>
        <v>2398.9166666666665</v>
      </c>
    </row>
    <row r="59" spans="1:14" ht="10.5" x14ac:dyDescent="0.25">
      <c r="A59" s="15" t="s">
        <v>59</v>
      </c>
      <c r="B59" s="16">
        <v>172</v>
      </c>
      <c r="C59" s="16">
        <v>179</v>
      </c>
      <c r="D59" s="16">
        <v>147</v>
      </c>
      <c r="E59" s="16">
        <v>172</v>
      </c>
      <c r="F59" s="16">
        <v>165</v>
      </c>
      <c r="G59" s="16">
        <v>170</v>
      </c>
      <c r="H59" s="16">
        <v>169</v>
      </c>
      <c r="I59" s="16">
        <v>161</v>
      </c>
      <c r="J59" s="16">
        <v>158</v>
      </c>
      <c r="K59" s="16">
        <v>126</v>
      </c>
      <c r="L59" s="16">
        <v>184</v>
      </c>
      <c r="M59" s="16">
        <v>187</v>
      </c>
      <c r="N59" s="17">
        <f t="shared" si="1"/>
        <v>165.83333333333334</v>
      </c>
    </row>
    <row r="60" spans="1:14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14" x14ac:dyDescent="0.2">
      <c r="A61" s="18" t="s">
        <v>3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x14ac:dyDescent="0.2">
      <c r="A62" s="18" t="s">
        <v>62</v>
      </c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</sheetData>
  <pageMargins left="0.7" right="0.7" top="0.75" bottom="0.75" header="0.3" footer="0.3"/>
  <pageSetup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2"/>
  <sheetViews>
    <sheetView workbookViewId="0">
      <selection activeCell="A2" sqref="A2"/>
    </sheetView>
  </sheetViews>
  <sheetFormatPr defaultColWidth="9.1796875" defaultRowHeight="10" x14ac:dyDescent="0.2"/>
  <cols>
    <col min="1" max="1" width="13.54296875" style="18" bestFit="1" customWidth="1"/>
    <col min="2" max="14" width="10" style="14" customWidth="1"/>
    <col min="15" max="16384" width="9.1796875" style="14"/>
  </cols>
  <sheetData>
    <row r="1" spans="1:14" s="1" customFormat="1" ht="17.5" x14ac:dyDescent="0.4">
      <c r="A1" s="28" t="s">
        <v>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s="1" customFormat="1" ht="15.5" x14ac:dyDescent="0.35">
      <c r="A2" s="29" t="str">
        <f>applications!A2</f>
        <v>Fiscal Year 2022: Oct. 2021 - Sep. 2022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s="2" customFormat="1" ht="12.5" x14ac:dyDescent="0.25">
      <c r="A3" s="27">
        <f>applications!$A$3</f>
        <v>45016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s="6" customFormat="1" ht="20" x14ac:dyDescent="0.2">
      <c r="A4" s="3" t="str">
        <f>applications!A4</f>
        <v>State</v>
      </c>
      <c r="B4" s="4">
        <f>applications!B4</f>
        <v>44470</v>
      </c>
      <c r="C4" s="4">
        <f>applications!C4</f>
        <v>44501</v>
      </c>
      <c r="D4" s="4">
        <f>applications!D4</f>
        <v>44531</v>
      </c>
      <c r="E4" s="4">
        <f>applications!E4</f>
        <v>44562</v>
      </c>
      <c r="F4" s="4">
        <f>applications!F4</f>
        <v>44593</v>
      </c>
      <c r="G4" s="4">
        <f>applications!G4</f>
        <v>44621</v>
      </c>
      <c r="H4" s="4">
        <f>applications!H4</f>
        <v>44652</v>
      </c>
      <c r="I4" s="4">
        <f>applications!I4</f>
        <v>44682</v>
      </c>
      <c r="J4" s="4">
        <f>applications!J4</f>
        <v>44713</v>
      </c>
      <c r="K4" s="4">
        <f>applications!K4</f>
        <v>44743</v>
      </c>
      <c r="L4" s="4">
        <f>applications!L4</f>
        <v>44774</v>
      </c>
      <c r="M4" s="4">
        <f>applications!M4</f>
        <v>44805</v>
      </c>
      <c r="N4" s="5" t="str">
        <f>applications!N4</f>
        <v>Average
FY 2022</v>
      </c>
    </row>
    <row r="5" spans="1:14" s="9" customFormat="1" x14ac:dyDescent="0.2">
      <c r="A5" s="7" t="s">
        <v>2</v>
      </c>
      <c r="B5" s="8">
        <f t="shared" ref="B5:J5" si="0">SUM(B6:B59)</f>
        <v>57498</v>
      </c>
      <c r="C5" s="8">
        <f t="shared" si="0"/>
        <v>53271</v>
      </c>
      <c r="D5" s="8">
        <f t="shared" si="0"/>
        <v>52154</v>
      </c>
      <c r="E5" s="8">
        <f t="shared" si="0"/>
        <v>47325</v>
      </c>
      <c r="F5" s="8">
        <f t="shared" si="0"/>
        <v>45074</v>
      </c>
      <c r="G5" s="8">
        <f t="shared" si="0"/>
        <v>48254</v>
      </c>
      <c r="H5" s="8">
        <f t="shared" si="0"/>
        <v>44277</v>
      </c>
      <c r="I5" s="8">
        <f t="shared" si="0"/>
        <v>46561</v>
      </c>
      <c r="J5" s="8">
        <f t="shared" si="0"/>
        <v>53652</v>
      </c>
      <c r="K5" s="8">
        <f t="shared" ref="K5:M5" si="1">SUM(K6:K59)</f>
        <v>51904</v>
      </c>
      <c r="L5" s="8">
        <f t="shared" si="1"/>
        <v>57538</v>
      </c>
      <c r="M5" s="8">
        <f t="shared" si="1"/>
        <v>54536</v>
      </c>
      <c r="N5" s="8">
        <f>SUM(N6:N59)</f>
        <v>51003.666666666657</v>
      </c>
    </row>
    <row r="6" spans="1:14" x14ac:dyDescent="0.2">
      <c r="A6" s="10" t="s">
        <v>6</v>
      </c>
      <c r="B6" s="11">
        <v>380</v>
      </c>
      <c r="C6" s="11">
        <v>460</v>
      </c>
      <c r="D6" s="11">
        <v>436</v>
      </c>
      <c r="E6" s="11">
        <v>274</v>
      </c>
      <c r="F6" s="11">
        <v>306</v>
      </c>
      <c r="G6" s="11">
        <v>253</v>
      </c>
      <c r="H6" s="11">
        <v>266</v>
      </c>
      <c r="I6" s="11">
        <v>358</v>
      </c>
      <c r="J6" s="11">
        <v>381</v>
      </c>
      <c r="K6" s="11">
        <v>440</v>
      </c>
      <c r="L6" s="11">
        <v>528</v>
      </c>
      <c r="M6" s="12">
        <v>448</v>
      </c>
      <c r="N6" s="19">
        <f t="shared" ref="N6:N59" si="2">AVERAGE(B6:M6)</f>
        <v>377.5</v>
      </c>
    </row>
    <row r="7" spans="1:14" x14ac:dyDescent="0.2">
      <c r="A7" s="10" t="s">
        <v>7</v>
      </c>
      <c r="B7" s="11">
        <v>73</v>
      </c>
      <c r="C7" s="11">
        <v>84</v>
      </c>
      <c r="D7" s="11">
        <v>102</v>
      </c>
      <c r="E7" s="11">
        <v>85</v>
      </c>
      <c r="F7" s="11">
        <v>104</v>
      </c>
      <c r="G7" s="11">
        <v>87</v>
      </c>
      <c r="H7" s="11">
        <v>81</v>
      </c>
      <c r="I7" s="11">
        <v>82</v>
      </c>
      <c r="J7" s="11">
        <v>103</v>
      </c>
      <c r="K7" s="11">
        <v>86</v>
      </c>
      <c r="L7" s="11">
        <v>87</v>
      </c>
      <c r="M7" s="11">
        <v>85</v>
      </c>
      <c r="N7" s="19">
        <f t="shared" si="2"/>
        <v>88.25</v>
      </c>
    </row>
    <row r="8" spans="1:14" x14ac:dyDescent="0.2">
      <c r="A8" s="10" t="s">
        <v>8</v>
      </c>
      <c r="B8" s="11">
        <v>317</v>
      </c>
      <c r="C8" s="11">
        <v>304</v>
      </c>
      <c r="D8" s="11">
        <v>334</v>
      </c>
      <c r="E8" s="11">
        <v>308</v>
      </c>
      <c r="F8" s="11">
        <v>305</v>
      </c>
      <c r="G8" s="11">
        <v>359</v>
      </c>
      <c r="H8" s="11">
        <v>310</v>
      </c>
      <c r="I8" s="11">
        <v>296</v>
      </c>
      <c r="J8" s="11">
        <v>438</v>
      </c>
      <c r="K8" s="11">
        <v>363</v>
      </c>
      <c r="L8" s="11">
        <v>342</v>
      </c>
      <c r="M8" s="11">
        <v>280</v>
      </c>
      <c r="N8" s="19">
        <f t="shared" si="2"/>
        <v>329.66666666666669</v>
      </c>
    </row>
    <row r="9" spans="1:14" x14ac:dyDescent="0.2">
      <c r="A9" s="10" t="s">
        <v>9</v>
      </c>
      <c r="B9" s="11">
        <v>109</v>
      </c>
      <c r="C9" s="11">
        <v>116</v>
      </c>
      <c r="D9" s="11">
        <v>109</v>
      </c>
      <c r="E9" s="11">
        <v>106</v>
      </c>
      <c r="F9" s="11">
        <v>86</v>
      </c>
      <c r="G9" s="11">
        <v>92</v>
      </c>
      <c r="H9" s="11">
        <v>122</v>
      </c>
      <c r="I9" s="11">
        <v>143</v>
      </c>
      <c r="J9" s="11">
        <v>89</v>
      </c>
      <c r="K9" s="11">
        <v>90</v>
      </c>
      <c r="L9" s="11">
        <v>106</v>
      </c>
      <c r="M9" s="11">
        <v>120</v>
      </c>
      <c r="N9" s="19">
        <f t="shared" si="2"/>
        <v>107.33333333333333</v>
      </c>
    </row>
    <row r="10" spans="1:14" x14ac:dyDescent="0.2">
      <c r="A10" s="10" t="s">
        <v>10</v>
      </c>
      <c r="B10" s="11">
        <v>9583</v>
      </c>
      <c r="C10" s="11">
        <v>9654</v>
      </c>
      <c r="D10" s="11">
        <v>10161</v>
      </c>
      <c r="E10" s="11">
        <v>8352</v>
      </c>
      <c r="F10" s="11">
        <v>8450</v>
      </c>
      <c r="G10" s="11">
        <v>9036</v>
      </c>
      <c r="H10" s="11">
        <v>8372</v>
      </c>
      <c r="I10" s="11">
        <v>8627</v>
      </c>
      <c r="J10" s="11">
        <v>9831</v>
      </c>
      <c r="K10" s="11">
        <v>9805</v>
      </c>
      <c r="L10" s="11">
        <v>11717</v>
      </c>
      <c r="M10" s="11">
        <v>10964</v>
      </c>
      <c r="N10" s="19">
        <f t="shared" si="2"/>
        <v>9546</v>
      </c>
    </row>
    <row r="11" spans="1:14" x14ac:dyDescent="0.2">
      <c r="A11" s="10" t="s">
        <v>11</v>
      </c>
      <c r="B11" s="11">
        <v>1647</v>
      </c>
      <c r="C11" s="11">
        <v>1299</v>
      </c>
      <c r="D11" s="11">
        <v>1306</v>
      </c>
      <c r="E11" s="11">
        <v>1242</v>
      </c>
      <c r="F11" s="11">
        <v>1249</v>
      </c>
      <c r="G11" s="11">
        <v>1291</v>
      </c>
      <c r="H11" s="11">
        <v>1164</v>
      </c>
      <c r="I11" s="11">
        <v>1234</v>
      </c>
      <c r="J11" s="11">
        <v>1219</v>
      </c>
      <c r="K11" s="11">
        <v>1299</v>
      </c>
      <c r="L11" s="11">
        <v>1320</v>
      </c>
      <c r="M11" s="11">
        <v>1523</v>
      </c>
      <c r="N11" s="19">
        <f t="shared" si="2"/>
        <v>1316.0833333333333</v>
      </c>
    </row>
    <row r="12" spans="1:14" x14ac:dyDescent="0.2">
      <c r="A12" s="10" t="s">
        <v>12</v>
      </c>
      <c r="B12" s="11">
        <v>380</v>
      </c>
      <c r="C12" s="11">
        <v>381</v>
      </c>
      <c r="D12" s="11">
        <v>321</v>
      </c>
      <c r="E12" s="11">
        <v>331</v>
      </c>
      <c r="F12" s="11">
        <v>304</v>
      </c>
      <c r="G12" s="11">
        <v>306</v>
      </c>
      <c r="H12" s="11">
        <v>299</v>
      </c>
      <c r="I12" s="11">
        <v>321</v>
      </c>
      <c r="J12" s="11">
        <v>289</v>
      </c>
      <c r="K12" s="11">
        <v>289</v>
      </c>
      <c r="L12" s="11">
        <v>431</v>
      </c>
      <c r="M12" s="11">
        <v>361</v>
      </c>
      <c r="N12" s="19">
        <f t="shared" si="2"/>
        <v>334.41666666666669</v>
      </c>
    </row>
    <row r="13" spans="1:14" x14ac:dyDescent="0.2">
      <c r="A13" s="10" t="s">
        <v>13</v>
      </c>
      <c r="B13" s="11">
        <v>151</v>
      </c>
      <c r="C13" s="11">
        <v>141</v>
      </c>
      <c r="D13" s="11">
        <v>128</v>
      </c>
      <c r="E13" s="11">
        <v>133</v>
      </c>
      <c r="F13" s="11">
        <v>145</v>
      </c>
      <c r="G13" s="11">
        <v>136</v>
      </c>
      <c r="H13" s="11">
        <v>132</v>
      </c>
      <c r="I13" s="11">
        <v>151</v>
      </c>
      <c r="J13" s="11">
        <v>147</v>
      </c>
      <c r="K13" s="11">
        <v>176</v>
      </c>
      <c r="L13" s="11">
        <v>148</v>
      </c>
      <c r="M13" s="11">
        <v>172</v>
      </c>
      <c r="N13" s="19">
        <f t="shared" si="2"/>
        <v>146.66666666666666</v>
      </c>
    </row>
    <row r="14" spans="1:14" x14ac:dyDescent="0.2">
      <c r="A14" s="10" t="s">
        <v>14</v>
      </c>
      <c r="B14" s="11">
        <v>1813</v>
      </c>
      <c r="C14" s="11">
        <v>850</v>
      </c>
      <c r="D14" s="11">
        <v>1518</v>
      </c>
      <c r="E14" s="11">
        <v>454</v>
      </c>
      <c r="F14" s="11">
        <v>253</v>
      </c>
      <c r="G14" s="11">
        <v>1137</v>
      </c>
      <c r="H14" s="11">
        <v>363</v>
      </c>
      <c r="I14" s="11">
        <v>903</v>
      </c>
      <c r="J14" s="11">
        <v>506</v>
      </c>
      <c r="K14" s="11">
        <v>2747</v>
      </c>
      <c r="L14" s="11">
        <v>979</v>
      </c>
      <c r="M14" s="11">
        <v>856</v>
      </c>
      <c r="N14" s="19">
        <f t="shared" si="2"/>
        <v>1031.5833333333333</v>
      </c>
    </row>
    <row r="15" spans="1:14" x14ac:dyDescent="0.2">
      <c r="A15" s="10" t="s">
        <v>15</v>
      </c>
      <c r="B15" s="11">
        <v>2679</v>
      </c>
      <c r="C15" s="11">
        <v>3530</v>
      </c>
      <c r="D15" s="11">
        <v>3743</v>
      </c>
      <c r="E15" s="11">
        <v>3332</v>
      </c>
      <c r="F15" s="11">
        <v>3081</v>
      </c>
      <c r="G15" s="11">
        <v>3807</v>
      </c>
      <c r="H15" s="11">
        <v>3464</v>
      </c>
      <c r="I15" s="11">
        <v>3435</v>
      </c>
      <c r="J15" s="11">
        <v>3938</v>
      </c>
      <c r="K15" s="11">
        <v>3831</v>
      </c>
      <c r="L15" s="11">
        <v>4393</v>
      </c>
      <c r="M15" s="11">
        <v>4888</v>
      </c>
      <c r="N15" s="19">
        <f t="shared" si="2"/>
        <v>3676.75</v>
      </c>
    </row>
    <row r="16" spans="1:14" x14ac:dyDescent="0.2">
      <c r="A16" s="10" t="s">
        <v>16</v>
      </c>
      <c r="B16" s="11">
        <v>415</v>
      </c>
      <c r="C16" s="11">
        <v>342</v>
      </c>
      <c r="D16" s="11">
        <v>371</v>
      </c>
      <c r="E16" s="11">
        <v>274</v>
      </c>
      <c r="F16" s="11">
        <v>282</v>
      </c>
      <c r="G16" s="11">
        <v>260</v>
      </c>
      <c r="H16" s="11">
        <v>238</v>
      </c>
      <c r="I16" s="11">
        <v>281</v>
      </c>
      <c r="J16" s="11">
        <v>289</v>
      </c>
      <c r="K16" s="11">
        <v>291</v>
      </c>
      <c r="L16" s="11">
        <v>330</v>
      </c>
      <c r="M16" s="11">
        <v>316</v>
      </c>
      <c r="N16" s="19">
        <f t="shared" si="2"/>
        <v>307.41666666666669</v>
      </c>
    </row>
    <row r="17" spans="1:14" x14ac:dyDescent="0.2">
      <c r="A17" s="10" t="s">
        <v>17</v>
      </c>
      <c r="B17" s="11">
        <v>15</v>
      </c>
      <c r="C17" s="11">
        <v>23</v>
      </c>
      <c r="D17" s="11">
        <v>27</v>
      </c>
      <c r="E17" s="11">
        <v>27</v>
      </c>
      <c r="F17" s="11">
        <v>29</v>
      </c>
      <c r="G17" s="11">
        <v>28</v>
      </c>
      <c r="H17" s="11">
        <v>20</v>
      </c>
      <c r="I17" s="11">
        <v>22</v>
      </c>
      <c r="J17" s="11">
        <v>11</v>
      </c>
      <c r="K17" s="11">
        <v>11</v>
      </c>
      <c r="L17" s="11">
        <v>17</v>
      </c>
      <c r="M17" s="11">
        <v>12</v>
      </c>
      <c r="N17" s="19">
        <f t="shared" si="2"/>
        <v>20.166666666666668</v>
      </c>
    </row>
    <row r="18" spans="1:14" x14ac:dyDescent="0.2">
      <c r="A18" s="10" t="s">
        <v>18</v>
      </c>
      <c r="B18" s="11">
        <v>372</v>
      </c>
      <c r="C18" s="11">
        <v>349</v>
      </c>
      <c r="D18" s="11">
        <v>378</v>
      </c>
      <c r="E18" s="11">
        <v>316</v>
      </c>
      <c r="F18" s="11">
        <v>259</v>
      </c>
      <c r="G18" s="11">
        <v>329</v>
      </c>
      <c r="H18" s="11">
        <v>320</v>
      </c>
      <c r="I18" s="11">
        <v>301</v>
      </c>
      <c r="J18" s="11">
        <v>209</v>
      </c>
      <c r="K18" s="11">
        <v>190</v>
      </c>
      <c r="L18" s="11">
        <v>254</v>
      </c>
      <c r="M18" s="11">
        <v>202</v>
      </c>
      <c r="N18" s="19">
        <f t="shared" si="2"/>
        <v>289.91666666666669</v>
      </c>
    </row>
    <row r="19" spans="1:14" x14ac:dyDescent="0.2">
      <c r="A19" s="10" t="s">
        <v>19</v>
      </c>
      <c r="B19" s="11">
        <v>73</v>
      </c>
      <c r="C19" s="11">
        <v>78</v>
      </c>
      <c r="D19" s="11">
        <v>71</v>
      </c>
      <c r="E19" s="11">
        <v>78</v>
      </c>
      <c r="F19" s="11">
        <v>89</v>
      </c>
      <c r="G19" s="11">
        <v>92</v>
      </c>
      <c r="H19" s="11">
        <v>77</v>
      </c>
      <c r="I19" s="11">
        <v>77</v>
      </c>
      <c r="J19" s="11">
        <v>62</v>
      </c>
      <c r="K19" s="11">
        <v>86</v>
      </c>
      <c r="L19" s="11">
        <v>98</v>
      </c>
      <c r="M19" s="11">
        <v>98</v>
      </c>
      <c r="N19" s="19">
        <f t="shared" si="2"/>
        <v>81.583333333333329</v>
      </c>
    </row>
    <row r="20" spans="1:14" x14ac:dyDescent="0.2">
      <c r="A20" s="10" t="s">
        <v>20</v>
      </c>
      <c r="B20" s="11">
        <v>372</v>
      </c>
      <c r="C20" s="11">
        <v>486</v>
      </c>
      <c r="D20" s="11">
        <v>330</v>
      </c>
      <c r="E20" s="11">
        <v>339</v>
      </c>
      <c r="F20" s="11">
        <v>288</v>
      </c>
      <c r="G20" s="11">
        <v>408</v>
      </c>
      <c r="H20" s="11">
        <v>280</v>
      </c>
      <c r="I20" s="11">
        <v>336</v>
      </c>
      <c r="J20" s="11">
        <v>285</v>
      </c>
      <c r="K20" s="11">
        <v>297</v>
      </c>
      <c r="L20" s="11">
        <v>334</v>
      </c>
      <c r="M20" s="11">
        <v>334</v>
      </c>
      <c r="N20" s="19">
        <f t="shared" si="2"/>
        <v>340.75</v>
      </c>
    </row>
    <row r="21" spans="1:14" x14ac:dyDescent="0.2">
      <c r="A21" s="10" t="s">
        <v>21</v>
      </c>
      <c r="B21" s="11">
        <v>584</v>
      </c>
      <c r="C21" s="11">
        <v>341</v>
      </c>
      <c r="D21" s="11">
        <v>323</v>
      </c>
      <c r="E21" s="11">
        <v>315</v>
      </c>
      <c r="F21" s="11">
        <v>331</v>
      </c>
      <c r="G21" s="11">
        <v>301</v>
      </c>
      <c r="H21" s="11">
        <v>243</v>
      </c>
      <c r="I21" s="11">
        <v>311</v>
      </c>
      <c r="J21" s="11">
        <v>299</v>
      </c>
      <c r="K21" s="11">
        <v>361</v>
      </c>
      <c r="L21" s="11">
        <v>444</v>
      </c>
      <c r="M21" s="11">
        <v>357</v>
      </c>
      <c r="N21" s="19">
        <f t="shared" si="2"/>
        <v>350.83333333333331</v>
      </c>
    </row>
    <row r="22" spans="1:14" x14ac:dyDescent="0.2">
      <c r="A22" s="10" t="s">
        <v>22</v>
      </c>
      <c r="B22" s="11">
        <v>379</v>
      </c>
      <c r="C22" s="11">
        <v>382</v>
      </c>
      <c r="D22" s="11">
        <v>377</v>
      </c>
      <c r="E22" s="11">
        <v>385</v>
      </c>
      <c r="F22" s="11">
        <v>424</v>
      </c>
      <c r="G22" s="11">
        <v>391</v>
      </c>
      <c r="H22" s="11">
        <v>365</v>
      </c>
      <c r="I22" s="11">
        <v>379</v>
      </c>
      <c r="J22" s="11">
        <v>379</v>
      </c>
      <c r="K22" s="11">
        <v>355</v>
      </c>
      <c r="L22" s="11">
        <v>401</v>
      </c>
      <c r="M22" s="11">
        <v>413</v>
      </c>
      <c r="N22" s="19">
        <f t="shared" si="2"/>
        <v>385.83333333333331</v>
      </c>
    </row>
    <row r="23" spans="1:14" x14ac:dyDescent="0.2">
      <c r="A23" s="10" t="s">
        <v>23</v>
      </c>
      <c r="B23" s="11">
        <v>227</v>
      </c>
      <c r="C23" s="11">
        <v>201</v>
      </c>
      <c r="D23" s="11">
        <v>224</v>
      </c>
      <c r="E23" s="11">
        <v>133</v>
      </c>
      <c r="F23" s="11">
        <v>113</v>
      </c>
      <c r="G23" s="11">
        <v>122</v>
      </c>
      <c r="H23" s="11">
        <v>145</v>
      </c>
      <c r="I23" s="11">
        <v>123</v>
      </c>
      <c r="J23" s="11">
        <v>168</v>
      </c>
      <c r="K23" s="11">
        <v>152</v>
      </c>
      <c r="L23" s="11">
        <v>162</v>
      </c>
      <c r="M23" s="11">
        <v>130</v>
      </c>
      <c r="N23" s="19">
        <f t="shared" si="2"/>
        <v>158.33333333333334</v>
      </c>
    </row>
    <row r="24" spans="1:14" x14ac:dyDescent="0.2">
      <c r="A24" s="10" t="s">
        <v>24</v>
      </c>
      <c r="B24" s="11">
        <v>199</v>
      </c>
      <c r="C24" s="11">
        <v>183</v>
      </c>
      <c r="D24" s="11">
        <v>143</v>
      </c>
      <c r="E24" s="11">
        <v>176</v>
      </c>
      <c r="F24" s="11">
        <v>168</v>
      </c>
      <c r="G24" s="11">
        <v>209</v>
      </c>
      <c r="H24" s="11">
        <v>222</v>
      </c>
      <c r="I24" s="11">
        <v>213</v>
      </c>
      <c r="J24" s="11">
        <v>203</v>
      </c>
      <c r="K24" s="11">
        <v>210</v>
      </c>
      <c r="L24" s="11">
        <v>278</v>
      </c>
      <c r="M24" s="11">
        <v>235</v>
      </c>
      <c r="N24" s="19">
        <f t="shared" si="2"/>
        <v>203.25</v>
      </c>
    </row>
    <row r="25" spans="1:14" x14ac:dyDescent="0.2">
      <c r="A25" s="10" t="s">
        <v>25</v>
      </c>
      <c r="B25" s="11">
        <v>103</v>
      </c>
      <c r="C25" s="11">
        <v>248</v>
      </c>
      <c r="D25" s="11">
        <v>210</v>
      </c>
      <c r="E25" s="11">
        <v>274</v>
      </c>
      <c r="F25" s="11">
        <v>332</v>
      </c>
      <c r="G25" s="11">
        <v>273</v>
      </c>
      <c r="H25" s="11">
        <v>280</v>
      </c>
      <c r="I25" s="11">
        <v>279</v>
      </c>
      <c r="J25" s="11">
        <v>381</v>
      </c>
      <c r="K25" s="11">
        <v>410</v>
      </c>
      <c r="L25" s="11">
        <v>459</v>
      </c>
      <c r="M25" s="11">
        <v>481</v>
      </c>
      <c r="N25" s="19">
        <f t="shared" si="2"/>
        <v>310.83333333333331</v>
      </c>
    </row>
    <row r="26" spans="1:14" x14ac:dyDescent="0.2">
      <c r="A26" s="10" t="s">
        <v>26</v>
      </c>
      <c r="B26" s="11">
        <v>268</v>
      </c>
      <c r="C26" s="11">
        <v>298</v>
      </c>
      <c r="D26" s="11">
        <v>226</v>
      </c>
      <c r="E26" s="11">
        <v>231</v>
      </c>
      <c r="F26" s="11">
        <v>240</v>
      </c>
      <c r="G26" s="11">
        <v>170</v>
      </c>
      <c r="H26" s="11">
        <v>194</v>
      </c>
      <c r="I26" s="11">
        <v>251</v>
      </c>
      <c r="J26" s="11">
        <v>207</v>
      </c>
      <c r="K26" s="11">
        <v>213</v>
      </c>
      <c r="L26" s="11">
        <v>238</v>
      </c>
      <c r="M26" s="11">
        <v>259</v>
      </c>
      <c r="N26" s="19">
        <f t="shared" si="2"/>
        <v>232.91666666666666</v>
      </c>
    </row>
    <row r="27" spans="1:14" x14ac:dyDescent="0.2">
      <c r="A27" s="10" t="s">
        <v>27</v>
      </c>
      <c r="B27" s="11">
        <v>535</v>
      </c>
      <c r="C27" s="11">
        <v>656</v>
      </c>
      <c r="D27" s="11">
        <v>427</v>
      </c>
      <c r="E27" s="11">
        <v>353</v>
      </c>
      <c r="F27" s="11">
        <v>380</v>
      </c>
      <c r="G27" s="11">
        <v>465</v>
      </c>
      <c r="H27" s="11">
        <v>584</v>
      </c>
      <c r="I27" s="11">
        <v>806</v>
      </c>
      <c r="J27" s="11">
        <v>962</v>
      </c>
      <c r="K27" s="11">
        <v>1052</v>
      </c>
      <c r="L27" s="11">
        <v>1097</v>
      </c>
      <c r="M27" s="11">
        <v>1081</v>
      </c>
      <c r="N27" s="19">
        <f t="shared" si="2"/>
        <v>699.83333333333337</v>
      </c>
    </row>
    <row r="28" spans="1:14" x14ac:dyDescent="0.2">
      <c r="A28" s="10" t="s">
        <v>28</v>
      </c>
      <c r="B28" s="11">
        <v>4403</v>
      </c>
      <c r="C28" s="11">
        <v>2688</v>
      </c>
      <c r="D28" s="11">
        <v>2333</v>
      </c>
      <c r="E28" s="11">
        <v>2289</v>
      </c>
      <c r="F28" s="11">
        <v>2013</v>
      </c>
      <c r="G28" s="11">
        <v>2225</v>
      </c>
      <c r="H28" s="11">
        <v>1908</v>
      </c>
      <c r="I28" s="11">
        <v>2022</v>
      </c>
      <c r="J28" s="11">
        <v>2197</v>
      </c>
      <c r="K28" s="11">
        <v>2357</v>
      </c>
      <c r="L28" s="11">
        <v>2783</v>
      </c>
      <c r="M28" s="11">
        <v>2731</v>
      </c>
      <c r="N28" s="19">
        <f t="shared" si="2"/>
        <v>2495.75</v>
      </c>
    </row>
    <row r="29" spans="1:14" x14ac:dyDescent="0.2">
      <c r="A29" s="10" t="s">
        <v>29</v>
      </c>
      <c r="B29" s="11">
        <v>1142</v>
      </c>
      <c r="C29" s="11">
        <v>1149</v>
      </c>
      <c r="D29" s="11">
        <v>996</v>
      </c>
      <c r="E29" s="11">
        <v>1009</v>
      </c>
      <c r="F29" s="11">
        <v>978</v>
      </c>
      <c r="G29" s="11">
        <v>960</v>
      </c>
      <c r="H29" s="11">
        <v>810</v>
      </c>
      <c r="I29" s="11">
        <v>905</v>
      </c>
      <c r="J29" s="11">
        <v>956</v>
      </c>
      <c r="K29" s="11">
        <v>987</v>
      </c>
      <c r="L29" s="11">
        <v>1294</v>
      </c>
      <c r="M29" s="11">
        <v>1281</v>
      </c>
      <c r="N29" s="19">
        <f t="shared" si="2"/>
        <v>1038.9166666666667</v>
      </c>
    </row>
    <row r="30" spans="1:14" x14ac:dyDescent="0.2">
      <c r="A30" s="10" t="s">
        <v>30</v>
      </c>
      <c r="B30" s="11">
        <v>1166</v>
      </c>
      <c r="C30" s="11">
        <v>1192</v>
      </c>
      <c r="D30" s="11">
        <v>1172</v>
      </c>
      <c r="E30" s="11">
        <v>1273</v>
      </c>
      <c r="F30" s="11">
        <v>1043</v>
      </c>
      <c r="G30" s="11">
        <v>1051</v>
      </c>
      <c r="H30" s="11">
        <v>1001</v>
      </c>
      <c r="I30" s="11">
        <v>983</v>
      </c>
      <c r="J30" s="11">
        <v>981</v>
      </c>
      <c r="K30" s="11">
        <v>968</v>
      </c>
      <c r="L30" s="11">
        <v>1111</v>
      </c>
      <c r="M30" s="11">
        <v>1042</v>
      </c>
      <c r="N30" s="19">
        <f t="shared" si="2"/>
        <v>1081.9166666666667</v>
      </c>
    </row>
    <row r="31" spans="1:14" x14ac:dyDescent="0.2">
      <c r="A31" s="10" t="s">
        <v>31</v>
      </c>
      <c r="B31" s="11">
        <v>132</v>
      </c>
      <c r="C31" s="11">
        <v>106</v>
      </c>
      <c r="D31" s="11">
        <v>103</v>
      </c>
      <c r="E31" s="11">
        <v>118</v>
      </c>
      <c r="F31" s="11">
        <v>154</v>
      </c>
      <c r="G31" s="11">
        <v>109</v>
      </c>
      <c r="H31" s="11">
        <v>117</v>
      </c>
      <c r="I31" s="11">
        <v>124</v>
      </c>
      <c r="J31" s="11">
        <v>139</v>
      </c>
      <c r="K31" s="11">
        <v>136</v>
      </c>
      <c r="L31" s="11">
        <v>173</v>
      </c>
      <c r="M31" s="11">
        <v>154</v>
      </c>
      <c r="N31" s="19">
        <f t="shared" si="2"/>
        <v>130.41666666666666</v>
      </c>
    </row>
    <row r="32" spans="1:14" x14ac:dyDescent="0.2">
      <c r="A32" s="10" t="s">
        <v>32</v>
      </c>
      <c r="B32" s="11">
        <v>603</v>
      </c>
      <c r="C32" s="11">
        <v>557</v>
      </c>
      <c r="D32" s="11">
        <v>600</v>
      </c>
      <c r="E32" s="11">
        <v>506</v>
      </c>
      <c r="F32" s="11">
        <v>532</v>
      </c>
      <c r="G32" s="11">
        <v>537</v>
      </c>
      <c r="H32" s="11">
        <v>397</v>
      </c>
      <c r="I32" s="11">
        <v>450</v>
      </c>
      <c r="J32" s="11">
        <v>553</v>
      </c>
      <c r="K32" s="11">
        <v>581</v>
      </c>
      <c r="L32" s="11">
        <v>581</v>
      </c>
      <c r="M32" s="11">
        <v>484</v>
      </c>
      <c r="N32" s="19">
        <f t="shared" si="2"/>
        <v>531.75</v>
      </c>
    </row>
    <row r="33" spans="1:14" x14ac:dyDescent="0.2">
      <c r="A33" s="10" t="s">
        <v>33</v>
      </c>
      <c r="B33" s="11">
        <v>153</v>
      </c>
      <c r="C33" s="11">
        <v>177</v>
      </c>
      <c r="D33" s="11">
        <v>181</v>
      </c>
      <c r="E33" s="11">
        <v>190</v>
      </c>
      <c r="F33" s="11">
        <v>198</v>
      </c>
      <c r="G33" s="11">
        <v>169</v>
      </c>
      <c r="H33" s="11">
        <v>160</v>
      </c>
      <c r="I33" s="11">
        <v>171</v>
      </c>
      <c r="J33" s="11">
        <v>172</v>
      </c>
      <c r="K33" s="11">
        <v>134</v>
      </c>
      <c r="L33" s="11">
        <v>175</v>
      </c>
      <c r="M33" s="11">
        <v>178</v>
      </c>
      <c r="N33" s="19">
        <f t="shared" si="2"/>
        <v>171.5</v>
      </c>
    </row>
    <row r="34" spans="1:14" x14ac:dyDescent="0.2">
      <c r="A34" s="10" t="s">
        <v>34</v>
      </c>
      <c r="B34" s="11">
        <v>62</v>
      </c>
      <c r="C34" s="11">
        <v>78</v>
      </c>
      <c r="D34" s="11">
        <v>131</v>
      </c>
      <c r="E34" s="11">
        <v>100</v>
      </c>
      <c r="F34" s="11">
        <v>100</v>
      </c>
      <c r="G34" s="11">
        <v>82</v>
      </c>
      <c r="H34" s="11">
        <v>69</v>
      </c>
      <c r="I34" s="11">
        <v>69</v>
      </c>
      <c r="J34" s="11">
        <v>65</v>
      </c>
      <c r="K34" s="11">
        <v>91</v>
      </c>
      <c r="L34" s="11">
        <v>74</v>
      </c>
      <c r="M34" s="11">
        <v>57</v>
      </c>
      <c r="N34" s="19">
        <f t="shared" si="2"/>
        <v>81.5</v>
      </c>
    </row>
    <row r="35" spans="1:14" x14ac:dyDescent="0.2">
      <c r="A35" s="10" t="s">
        <v>35</v>
      </c>
      <c r="B35" s="11">
        <v>1164</v>
      </c>
      <c r="C35" s="11">
        <v>999</v>
      </c>
      <c r="D35" s="11">
        <v>1034</v>
      </c>
      <c r="E35" s="11">
        <v>1042</v>
      </c>
      <c r="F35" s="11">
        <v>996</v>
      </c>
      <c r="G35" s="11">
        <v>1055</v>
      </c>
      <c r="H35" s="11">
        <v>996</v>
      </c>
      <c r="I35" s="11">
        <v>1080</v>
      </c>
      <c r="J35" s="11">
        <v>1200</v>
      </c>
      <c r="K35" s="11">
        <v>1076</v>
      </c>
      <c r="L35" s="11">
        <v>1319</v>
      </c>
      <c r="M35" s="11">
        <v>1138</v>
      </c>
      <c r="N35" s="19">
        <f t="shared" si="2"/>
        <v>1091.5833333333333</v>
      </c>
    </row>
    <row r="36" spans="1:14" x14ac:dyDescent="0.2">
      <c r="A36" s="10" t="s">
        <v>36</v>
      </c>
      <c r="B36" s="11">
        <v>207</v>
      </c>
      <c r="C36" s="11">
        <v>201</v>
      </c>
      <c r="D36" s="11">
        <v>252</v>
      </c>
      <c r="E36" s="11">
        <v>217</v>
      </c>
      <c r="F36" s="11">
        <v>244</v>
      </c>
      <c r="G36" s="11">
        <v>231</v>
      </c>
      <c r="H36" s="11">
        <v>193</v>
      </c>
      <c r="I36" s="11">
        <v>181</v>
      </c>
      <c r="J36" s="11">
        <v>200</v>
      </c>
      <c r="K36" s="11">
        <v>166</v>
      </c>
      <c r="L36" s="11">
        <v>235</v>
      </c>
      <c r="M36" s="11">
        <v>233</v>
      </c>
      <c r="N36" s="19">
        <f t="shared" si="2"/>
        <v>213.33333333333334</v>
      </c>
    </row>
    <row r="37" spans="1:14" x14ac:dyDescent="0.2">
      <c r="A37" s="10" t="s">
        <v>37</v>
      </c>
      <c r="B37" s="11">
        <v>785</v>
      </c>
      <c r="C37" s="11">
        <v>637</v>
      </c>
      <c r="D37" s="11">
        <v>662</v>
      </c>
      <c r="E37" s="11">
        <v>633</v>
      </c>
      <c r="F37" s="11">
        <v>641</v>
      </c>
      <c r="G37" s="11">
        <v>675</v>
      </c>
      <c r="H37" s="11">
        <v>588</v>
      </c>
      <c r="I37" s="11">
        <v>625</v>
      </c>
      <c r="J37" s="11">
        <v>610</v>
      </c>
      <c r="K37" s="11">
        <v>615</v>
      </c>
      <c r="L37" s="11">
        <v>710</v>
      </c>
      <c r="M37" s="11">
        <v>710</v>
      </c>
      <c r="N37" s="19">
        <f t="shared" si="2"/>
        <v>657.58333333333337</v>
      </c>
    </row>
    <row r="38" spans="1:14" x14ac:dyDescent="0.2">
      <c r="A38" s="10" t="s">
        <v>38</v>
      </c>
      <c r="B38" s="11">
        <v>818</v>
      </c>
      <c r="C38" s="11">
        <v>703</v>
      </c>
      <c r="D38" s="11">
        <v>653</v>
      </c>
      <c r="E38" s="11">
        <v>768</v>
      </c>
      <c r="F38" s="11">
        <v>549</v>
      </c>
      <c r="G38" s="11">
        <v>543</v>
      </c>
      <c r="H38" s="11">
        <v>803</v>
      </c>
      <c r="I38" s="11">
        <v>701</v>
      </c>
      <c r="J38" s="11">
        <v>762</v>
      </c>
      <c r="K38" s="11">
        <v>685</v>
      </c>
      <c r="L38" s="11">
        <v>750</v>
      </c>
      <c r="M38" s="11">
        <v>669</v>
      </c>
      <c r="N38" s="19">
        <f t="shared" si="2"/>
        <v>700.33333333333337</v>
      </c>
    </row>
    <row r="39" spans="1:14" x14ac:dyDescent="0.2">
      <c r="A39" s="10" t="s">
        <v>39</v>
      </c>
      <c r="B39" s="11">
        <v>9295</v>
      </c>
      <c r="C39" s="11">
        <v>8784</v>
      </c>
      <c r="D39" s="11">
        <v>7785</v>
      </c>
      <c r="E39" s="11">
        <v>7278</v>
      </c>
      <c r="F39" s="11">
        <v>6942</v>
      </c>
      <c r="G39" s="11">
        <v>6897</v>
      </c>
      <c r="H39" s="11">
        <v>6013</v>
      </c>
      <c r="I39" s="11">
        <v>6227</v>
      </c>
      <c r="J39" s="11">
        <v>7231</v>
      </c>
      <c r="K39" s="11">
        <v>6385</v>
      </c>
      <c r="L39" s="11">
        <v>7225</v>
      </c>
      <c r="M39" s="11">
        <v>6482</v>
      </c>
      <c r="N39" s="19">
        <f t="shared" si="2"/>
        <v>7212</v>
      </c>
    </row>
    <row r="40" spans="1:14" x14ac:dyDescent="0.2">
      <c r="A40" s="10" t="s">
        <v>40</v>
      </c>
      <c r="B40" s="11">
        <v>672</v>
      </c>
      <c r="C40" s="11">
        <v>667</v>
      </c>
      <c r="D40" s="11">
        <v>564</v>
      </c>
      <c r="E40" s="11">
        <v>559</v>
      </c>
      <c r="F40" s="11">
        <v>548</v>
      </c>
      <c r="G40" s="11">
        <v>569</v>
      </c>
      <c r="H40" s="11">
        <v>555</v>
      </c>
      <c r="I40" s="11">
        <v>608</v>
      </c>
      <c r="J40" s="11">
        <v>743</v>
      </c>
      <c r="K40" s="11">
        <v>730</v>
      </c>
      <c r="L40" s="11">
        <v>804</v>
      </c>
      <c r="M40" s="11">
        <v>730</v>
      </c>
      <c r="N40" s="19">
        <f t="shared" si="2"/>
        <v>645.75</v>
      </c>
    </row>
    <row r="41" spans="1:14" x14ac:dyDescent="0.2">
      <c r="A41" s="10" t="s">
        <v>41</v>
      </c>
      <c r="B41" s="11">
        <v>86</v>
      </c>
      <c r="C41" s="11">
        <v>84</v>
      </c>
      <c r="D41" s="11">
        <v>73</v>
      </c>
      <c r="E41" s="11">
        <v>71</v>
      </c>
      <c r="F41" s="11">
        <v>57</v>
      </c>
      <c r="G41" s="11">
        <v>70</v>
      </c>
      <c r="H41" s="11">
        <v>62</v>
      </c>
      <c r="I41" s="11">
        <v>71</v>
      </c>
      <c r="J41" s="11">
        <v>83</v>
      </c>
      <c r="K41" s="11">
        <v>67</v>
      </c>
      <c r="L41" s="11">
        <v>70</v>
      </c>
      <c r="M41" s="11">
        <v>70</v>
      </c>
      <c r="N41" s="19">
        <f t="shared" si="2"/>
        <v>72</v>
      </c>
    </row>
    <row r="42" spans="1:14" x14ac:dyDescent="0.2">
      <c r="A42" s="10" t="s">
        <v>42</v>
      </c>
      <c r="B42" s="11">
        <v>1545</v>
      </c>
      <c r="C42" s="11">
        <v>1516</v>
      </c>
      <c r="D42" s="11">
        <v>1511</v>
      </c>
      <c r="E42" s="11">
        <v>1448</v>
      </c>
      <c r="F42" s="11">
        <v>1309</v>
      </c>
      <c r="G42" s="11">
        <v>1479</v>
      </c>
      <c r="H42" s="11">
        <v>1385</v>
      </c>
      <c r="I42" s="11">
        <v>1309</v>
      </c>
      <c r="J42" s="11">
        <v>1463</v>
      </c>
      <c r="K42" s="11">
        <v>1372</v>
      </c>
      <c r="L42" s="11">
        <v>1526</v>
      </c>
      <c r="M42" s="11">
        <v>1505</v>
      </c>
      <c r="N42" s="19">
        <f t="shared" si="2"/>
        <v>1447.3333333333333</v>
      </c>
    </row>
    <row r="43" spans="1:14" x14ac:dyDescent="0.2">
      <c r="A43" s="10" t="s">
        <v>43</v>
      </c>
      <c r="B43" s="11">
        <v>157</v>
      </c>
      <c r="C43" s="11">
        <v>164</v>
      </c>
      <c r="D43" s="11">
        <v>130</v>
      </c>
      <c r="E43" s="11">
        <v>157</v>
      </c>
      <c r="F43" s="11">
        <v>132</v>
      </c>
      <c r="G43" s="11">
        <v>137</v>
      </c>
      <c r="H43" s="11">
        <v>150</v>
      </c>
      <c r="I43" s="11">
        <v>161</v>
      </c>
      <c r="J43" s="11">
        <v>115</v>
      </c>
      <c r="K43" s="11">
        <v>170</v>
      </c>
      <c r="L43" s="11">
        <v>191</v>
      </c>
      <c r="M43" s="11">
        <v>129</v>
      </c>
      <c r="N43" s="19">
        <f t="shared" si="2"/>
        <v>149.41666666666666</v>
      </c>
    </row>
    <row r="44" spans="1:14" x14ac:dyDescent="0.2">
      <c r="A44" s="10" t="s">
        <v>44</v>
      </c>
      <c r="B44" s="11">
        <v>1886</v>
      </c>
      <c r="C44" s="11">
        <v>1669</v>
      </c>
      <c r="D44" s="11">
        <v>1528</v>
      </c>
      <c r="E44" s="11">
        <v>1556</v>
      </c>
      <c r="F44" s="11">
        <v>1512</v>
      </c>
      <c r="G44" s="11">
        <v>1496</v>
      </c>
      <c r="H44" s="11">
        <v>1519</v>
      </c>
      <c r="I44" s="11">
        <v>1544</v>
      </c>
      <c r="J44" s="11">
        <v>1527</v>
      </c>
      <c r="K44" s="11">
        <v>1446</v>
      </c>
      <c r="L44" s="11">
        <v>1603</v>
      </c>
      <c r="M44" s="11">
        <v>1515</v>
      </c>
      <c r="N44" s="19">
        <f t="shared" si="2"/>
        <v>1566.75</v>
      </c>
    </row>
    <row r="45" spans="1:14" x14ac:dyDescent="0.2">
      <c r="A45" s="10" t="s">
        <v>45</v>
      </c>
      <c r="B45" s="11">
        <v>3604</v>
      </c>
      <c r="C45" s="11">
        <v>3141</v>
      </c>
      <c r="D45" s="11">
        <v>3056</v>
      </c>
      <c r="E45" s="11">
        <v>3048</v>
      </c>
      <c r="F45" s="11">
        <v>2700</v>
      </c>
      <c r="G45" s="11">
        <v>2703</v>
      </c>
      <c r="H45" s="11">
        <v>2640</v>
      </c>
      <c r="I45" s="11">
        <v>2978</v>
      </c>
      <c r="J45" s="11">
        <v>3131</v>
      </c>
      <c r="K45" s="11">
        <v>3377</v>
      </c>
      <c r="L45" s="11">
        <v>3664</v>
      </c>
      <c r="M45" s="11">
        <v>3185</v>
      </c>
      <c r="N45" s="19">
        <f t="shared" si="2"/>
        <v>3102.25</v>
      </c>
    </row>
    <row r="46" spans="1:14" x14ac:dyDescent="0.2">
      <c r="A46" s="10" t="s">
        <v>46</v>
      </c>
      <c r="B46" s="11">
        <v>78</v>
      </c>
      <c r="C46" s="11">
        <v>70</v>
      </c>
      <c r="D46" s="11">
        <v>45</v>
      </c>
      <c r="E46" s="11">
        <v>29</v>
      </c>
      <c r="F46" s="11">
        <v>25</v>
      </c>
      <c r="G46" s="11">
        <v>27</v>
      </c>
      <c r="H46" s="11">
        <v>41</v>
      </c>
      <c r="I46" s="11">
        <v>43</v>
      </c>
      <c r="J46" s="11">
        <v>55</v>
      </c>
      <c r="K46" s="11">
        <v>66</v>
      </c>
      <c r="L46" s="11">
        <v>120</v>
      </c>
      <c r="M46" s="11">
        <v>102</v>
      </c>
      <c r="N46" s="19">
        <f>AVERAGE(B46:M46)</f>
        <v>58.416666666666664</v>
      </c>
    </row>
    <row r="47" spans="1:14" x14ac:dyDescent="0.2">
      <c r="A47" s="10" t="s">
        <v>47</v>
      </c>
      <c r="B47" s="11">
        <v>344</v>
      </c>
      <c r="C47" s="11">
        <v>252</v>
      </c>
      <c r="D47" s="11">
        <v>228</v>
      </c>
      <c r="E47" s="11">
        <v>114</v>
      </c>
      <c r="F47" s="11">
        <v>137</v>
      </c>
      <c r="G47" s="11">
        <v>183</v>
      </c>
      <c r="H47" s="11">
        <v>161</v>
      </c>
      <c r="I47" s="11">
        <v>219</v>
      </c>
      <c r="J47" s="11">
        <v>188</v>
      </c>
      <c r="K47" s="11">
        <v>196</v>
      </c>
      <c r="L47" s="11">
        <v>276</v>
      </c>
      <c r="M47" s="11">
        <v>179</v>
      </c>
      <c r="N47" s="19">
        <f t="shared" si="2"/>
        <v>206.41666666666666</v>
      </c>
    </row>
    <row r="48" spans="1:14" x14ac:dyDescent="0.2">
      <c r="A48" s="10" t="s">
        <v>48</v>
      </c>
      <c r="B48" s="11">
        <v>570</v>
      </c>
      <c r="C48" s="11">
        <v>498</v>
      </c>
      <c r="D48" s="11">
        <v>408</v>
      </c>
      <c r="E48" s="11">
        <v>425</v>
      </c>
      <c r="F48" s="11">
        <v>478</v>
      </c>
      <c r="G48" s="11">
        <v>443</v>
      </c>
      <c r="H48" s="11">
        <v>325</v>
      </c>
      <c r="I48" s="11">
        <v>417</v>
      </c>
      <c r="J48" s="11">
        <v>512</v>
      </c>
      <c r="K48" s="11">
        <v>465</v>
      </c>
      <c r="L48" s="11">
        <v>579</v>
      </c>
      <c r="M48" s="11">
        <v>524</v>
      </c>
      <c r="N48" s="19">
        <f t="shared" si="2"/>
        <v>470.33333333333331</v>
      </c>
    </row>
    <row r="49" spans="1:14" x14ac:dyDescent="0.2">
      <c r="A49" s="10" t="s">
        <v>49</v>
      </c>
      <c r="B49" s="11">
        <v>105</v>
      </c>
      <c r="C49" s="11">
        <v>136</v>
      </c>
      <c r="D49" s="11">
        <v>145</v>
      </c>
      <c r="E49" s="11">
        <v>132</v>
      </c>
      <c r="F49" s="11">
        <v>133</v>
      </c>
      <c r="G49" s="11">
        <v>148</v>
      </c>
      <c r="H49" s="11">
        <v>113</v>
      </c>
      <c r="I49" s="11">
        <v>141</v>
      </c>
      <c r="J49" s="11">
        <v>141</v>
      </c>
      <c r="K49" s="11">
        <v>149</v>
      </c>
      <c r="L49" s="11">
        <v>177</v>
      </c>
      <c r="M49" s="11">
        <v>142</v>
      </c>
      <c r="N49" s="19">
        <f t="shared" si="2"/>
        <v>138.5</v>
      </c>
    </row>
    <row r="50" spans="1:14" x14ac:dyDescent="0.2">
      <c r="A50" s="10" t="s">
        <v>50</v>
      </c>
      <c r="B50" s="11">
        <v>974</v>
      </c>
      <c r="C50" s="11">
        <v>1048</v>
      </c>
      <c r="D50" s="11">
        <v>1162</v>
      </c>
      <c r="E50" s="11">
        <v>964</v>
      </c>
      <c r="F50" s="11">
        <v>931</v>
      </c>
      <c r="G50" s="11">
        <v>1044</v>
      </c>
      <c r="H50" s="11">
        <v>853</v>
      </c>
      <c r="I50" s="11">
        <v>1079</v>
      </c>
      <c r="J50" s="11">
        <v>1254</v>
      </c>
      <c r="K50" s="11">
        <v>1060</v>
      </c>
      <c r="L50" s="11">
        <v>1230</v>
      </c>
      <c r="M50" s="11">
        <v>1469</v>
      </c>
      <c r="N50" s="19">
        <f t="shared" si="2"/>
        <v>1089</v>
      </c>
    </row>
    <row r="51" spans="1:14" x14ac:dyDescent="0.2">
      <c r="A51" s="10" t="s">
        <v>51</v>
      </c>
      <c r="B51" s="11">
        <v>1198</v>
      </c>
      <c r="C51" s="11">
        <v>1143</v>
      </c>
      <c r="D51" s="11">
        <v>1177</v>
      </c>
      <c r="E51" s="11">
        <v>994</v>
      </c>
      <c r="F51" s="11">
        <v>923</v>
      </c>
      <c r="G51" s="11">
        <v>848</v>
      </c>
      <c r="H51" s="11">
        <v>912</v>
      </c>
      <c r="I51" s="11">
        <v>857</v>
      </c>
      <c r="J51" s="11">
        <v>955</v>
      </c>
      <c r="K51" s="11">
        <v>897</v>
      </c>
      <c r="L51" s="11">
        <v>846</v>
      </c>
      <c r="M51" s="11">
        <v>792</v>
      </c>
      <c r="N51" s="19">
        <f t="shared" si="2"/>
        <v>961.83333333333337</v>
      </c>
    </row>
    <row r="52" spans="1:14" x14ac:dyDescent="0.2">
      <c r="A52" s="10" t="s">
        <v>52</v>
      </c>
      <c r="B52" s="11">
        <v>150</v>
      </c>
      <c r="C52" s="11">
        <v>143</v>
      </c>
      <c r="D52" s="11">
        <v>119</v>
      </c>
      <c r="E52" s="11">
        <v>150</v>
      </c>
      <c r="F52" s="11">
        <v>121</v>
      </c>
      <c r="G52" s="11">
        <v>128</v>
      </c>
      <c r="H52" s="11">
        <v>106</v>
      </c>
      <c r="I52" s="11">
        <v>122</v>
      </c>
      <c r="J52" s="11">
        <v>116</v>
      </c>
      <c r="K52" s="11">
        <v>139</v>
      </c>
      <c r="L52" s="11">
        <v>159</v>
      </c>
      <c r="M52" s="11">
        <v>170</v>
      </c>
      <c r="N52" s="19">
        <f t="shared" si="2"/>
        <v>135.25</v>
      </c>
    </row>
    <row r="53" spans="1:14" x14ac:dyDescent="0.2">
      <c r="A53" s="10" t="s">
        <v>53</v>
      </c>
      <c r="B53" s="11">
        <v>526</v>
      </c>
      <c r="C53" s="11">
        <v>458</v>
      </c>
      <c r="D53" s="11">
        <v>510</v>
      </c>
      <c r="E53" s="11">
        <v>442</v>
      </c>
      <c r="F53" s="11">
        <v>399</v>
      </c>
      <c r="G53" s="11">
        <v>467</v>
      </c>
      <c r="H53" s="11">
        <v>412</v>
      </c>
      <c r="I53" s="11">
        <v>397</v>
      </c>
      <c r="J53" s="11">
        <v>508</v>
      </c>
      <c r="K53" s="11">
        <v>507</v>
      </c>
      <c r="L53" s="11">
        <v>542</v>
      </c>
      <c r="M53" s="11">
        <v>493</v>
      </c>
      <c r="N53" s="19">
        <f t="shared" si="2"/>
        <v>471.75</v>
      </c>
    </row>
    <row r="54" spans="1:14" x14ac:dyDescent="0.2">
      <c r="A54" s="10" t="s">
        <v>54</v>
      </c>
      <c r="B54" s="11">
        <v>3</v>
      </c>
      <c r="C54" s="11">
        <v>7</v>
      </c>
      <c r="D54" s="11">
        <v>3</v>
      </c>
      <c r="E54" s="11">
        <v>3</v>
      </c>
      <c r="F54" s="11">
        <v>3</v>
      </c>
      <c r="G54" s="11">
        <v>3</v>
      </c>
      <c r="H54" s="11">
        <v>1</v>
      </c>
      <c r="I54" s="11">
        <v>0</v>
      </c>
      <c r="J54" s="11">
        <v>2</v>
      </c>
      <c r="K54" s="11">
        <v>4</v>
      </c>
      <c r="L54" s="11">
        <v>3</v>
      </c>
      <c r="M54" s="11">
        <v>3</v>
      </c>
      <c r="N54" s="19">
        <f t="shared" si="2"/>
        <v>2.9166666666666665</v>
      </c>
    </row>
    <row r="55" spans="1:14" x14ac:dyDescent="0.2">
      <c r="A55" s="10" t="s">
        <v>55</v>
      </c>
      <c r="B55" s="11">
        <v>1151</v>
      </c>
      <c r="C55" s="11">
        <v>998</v>
      </c>
      <c r="D55" s="11">
        <v>1099</v>
      </c>
      <c r="E55" s="11">
        <v>908</v>
      </c>
      <c r="F55" s="11">
        <v>974</v>
      </c>
      <c r="G55" s="11">
        <v>1080</v>
      </c>
      <c r="H55" s="11">
        <v>914</v>
      </c>
      <c r="I55" s="11">
        <v>971</v>
      </c>
      <c r="J55" s="11">
        <v>1006</v>
      </c>
      <c r="K55" s="11">
        <v>1075</v>
      </c>
      <c r="L55" s="11">
        <v>1179</v>
      </c>
      <c r="M55" s="11">
        <v>1177</v>
      </c>
      <c r="N55" s="19">
        <f t="shared" si="2"/>
        <v>1044.3333333333333</v>
      </c>
    </row>
    <row r="56" spans="1:14" x14ac:dyDescent="0.2">
      <c r="A56" s="10" t="s">
        <v>56</v>
      </c>
      <c r="B56" s="11">
        <v>2724</v>
      </c>
      <c r="C56" s="11">
        <v>2390</v>
      </c>
      <c r="D56" s="11">
        <v>2216</v>
      </c>
      <c r="E56" s="11">
        <v>2348</v>
      </c>
      <c r="F56" s="11">
        <v>2049</v>
      </c>
      <c r="G56" s="11">
        <v>2348</v>
      </c>
      <c r="H56" s="11">
        <v>2576</v>
      </c>
      <c r="I56" s="11">
        <v>2077</v>
      </c>
      <c r="J56" s="11">
        <v>2477</v>
      </c>
      <c r="K56" s="11">
        <v>2218</v>
      </c>
      <c r="L56" s="11">
        <v>2725</v>
      </c>
      <c r="M56" s="11">
        <v>2444</v>
      </c>
      <c r="N56" s="19">
        <f t="shared" si="2"/>
        <v>2382.6666666666665</v>
      </c>
    </row>
    <row r="57" spans="1:14" x14ac:dyDescent="0.2">
      <c r="A57" s="10" t="s">
        <v>57</v>
      </c>
      <c r="B57" s="11">
        <v>292</v>
      </c>
      <c r="C57" s="11">
        <v>306</v>
      </c>
      <c r="D57" s="11">
        <v>251</v>
      </c>
      <c r="E57" s="11">
        <v>265</v>
      </c>
      <c r="F57" s="11">
        <v>242</v>
      </c>
      <c r="G57" s="11">
        <v>256</v>
      </c>
      <c r="H57" s="11">
        <v>282</v>
      </c>
      <c r="I57" s="11">
        <v>285</v>
      </c>
      <c r="J57" s="11">
        <v>321</v>
      </c>
      <c r="K57" s="11">
        <v>234</v>
      </c>
      <c r="L57" s="11">
        <v>403</v>
      </c>
      <c r="M57" s="11">
        <v>360</v>
      </c>
      <c r="N57" s="19">
        <f t="shared" si="2"/>
        <v>291.41666666666669</v>
      </c>
    </row>
    <row r="58" spans="1:14" x14ac:dyDescent="0.2">
      <c r="A58" s="10" t="s">
        <v>58</v>
      </c>
      <c r="B58" s="11">
        <v>725</v>
      </c>
      <c r="C58" s="11">
        <v>790</v>
      </c>
      <c r="D58" s="11">
        <v>680</v>
      </c>
      <c r="E58" s="11">
        <v>680</v>
      </c>
      <c r="F58" s="11">
        <v>687</v>
      </c>
      <c r="G58" s="11">
        <v>637</v>
      </c>
      <c r="H58" s="11">
        <v>577</v>
      </c>
      <c r="I58" s="11">
        <v>715</v>
      </c>
      <c r="J58" s="11">
        <v>3501</v>
      </c>
      <c r="K58" s="11">
        <v>723</v>
      </c>
      <c r="L58" s="11">
        <v>761</v>
      </c>
      <c r="M58" s="11">
        <v>665</v>
      </c>
      <c r="N58" s="19">
        <f t="shared" si="2"/>
        <v>928.41666666666663</v>
      </c>
    </row>
    <row r="59" spans="1:14" x14ac:dyDescent="0.2">
      <c r="A59" s="15" t="s">
        <v>59</v>
      </c>
      <c r="B59" s="16">
        <v>104</v>
      </c>
      <c r="C59" s="16">
        <v>114</v>
      </c>
      <c r="D59" s="16">
        <v>82</v>
      </c>
      <c r="E59" s="16">
        <v>91</v>
      </c>
      <c r="F59" s="16">
        <v>106</v>
      </c>
      <c r="G59" s="16">
        <v>102</v>
      </c>
      <c r="H59" s="16">
        <v>97</v>
      </c>
      <c r="I59" s="16">
        <v>100</v>
      </c>
      <c r="J59" s="16">
        <v>92</v>
      </c>
      <c r="K59" s="16">
        <v>74</v>
      </c>
      <c r="L59" s="16">
        <v>87</v>
      </c>
      <c r="M59" s="16">
        <v>108</v>
      </c>
      <c r="N59" s="20">
        <f t="shared" si="2"/>
        <v>96.416666666666671</v>
      </c>
    </row>
    <row r="60" spans="1:14" s="6" customFormat="1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14" x14ac:dyDescent="0.2">
      <c r="A61" s="18" t="s">
        <v>3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x14ac:dyDescent="0.2">
      <c r="A62" s="18" t="s">
        <v>60</v>
      </c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</sheetData>
  <pageMargins left="0.7" right="0.7" top="0.75" bottom="0.75" header="0.3" footer="0.3"/>
  <pageSetup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2"/>
  <sheetViews>
    <sheetView workbookViewId="0">
      <selection activeCell="R12" sqref="R12"/>
    </sheetView>
  </sheetViews>
  <sheetFormatPr defaultColWidth="9.1796875" defaultRowHeight="10" x14ac:dyDescent="0.2"/>
  <cols>
    <col min="1" max="1" width="13.54296875" style="18" bestFit="1" customWidth="1"/>
    <col min="2" max="14" width="10" style="14" customWidth="1"/>
    <col min="15" max="16384" width="9.1796875" style="14"/>
  </cols>
  <sheetData>
    <row r="1" spans="1:14" s="1" customFormat="1" ht="17.5" x14ac:dyDescent="0.4">
      <c r="A1" s="28" t="s">
        <v>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s="2" customFormat="1" ht="12.5" x14ac:dyDescent="0.25">
      <c r="A2" s="29" t="str">
        <f>applications!A2</f>
        <v>Fiscal Year 2022: Oct. 2021 - Sep. 2022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s="6" customFormat="1" x14ac:dyDescent="0.2">
      <c r="A3" s="27">
        <f>applications!$A$3</f>
        <v>45016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s="6" customFormat="1" ht="20" x14ac:dyDescent="0.2">
      <c r="A4" s="3" t="str">
        <f>applications!A4</f>
        <v>State</v>
      </c>
      <c r="B4" s="4">
        <f>applications!B4</f>
        <v>44470</v>
      </c>
      <c r="C4" s="4">
        <f>applications!C4</f>
        <v>44501</v>
      </c>
      <c r="D4" s="4">
        <f>applications!D4</f>
        <v>44531</v>
      </c>
      <c r="E4" s="4">
        <f>applications!E4</f>
        <v>44562</v>
      </c>
      <c r="F4" s="4">
        <f>applications!F4</f>
        <v>44593</v>
      </c>
      <c r="G4" s="4">
        <f>applications!G4</f>
        <v>44621</v>
      </c>
      <c r="H4" s="4">
        <f>applications!H4</f>
        <v>44652</v>
      </c>
      <c r="I4" s="4">
        <f>applications!I4</f>
        <v>44682</v>
      </c>
      <c r="J4" s="4">
        <f>applications!J4</f>
        <v>44713</v>
      </c>
      <c r="K4" s="4">
        <f>applications!K4</f>
        <v>44743</v>
      </c>
      <c r="L4" s="4">
        <f>applications!L4</f>
        <v>44774</v>
      </c>
      <c r="M4" s="4">
        <f>applications!M4</f>
        <v>44805</v>
      </c>
      <c r="N4" s="5" t="str">
        <f>applications!N4</f>
        <v>Average
FY 2022</v>
      </c>
    </row>
    <row r="5" spans="1:14" s="9" customFormat="1" x14ac:dyDescent="0.2">
      <c r="A5" s="7" t="s">
        <v>2</v>
      </c>
      <c r="B5" s="8">
        <f>SUM(B6:B59)</f>
        <v>168580</v>
      </c>
      <c r="C5" s="8">
        <f t="shared" ref="C5:M5" si="0">SUM(C6:C59)</f>
        <v>155593</v>
      </c>
      <c r="D5" s="8">
        <f t="shared" si="0"/>
        <v>149426</v>
      </c>
      <c r="E5" s="8">
        <f t="shared" si="0"/>
        <v>151132</v>
      </c>
      <c r="F5" s="8">
        <f t="shared" si="0"/>
        <v>143923</v>
      </c>
      <c r="G5" s="8">
        <f t="shared" si="0"/>
        <v>153515</v>
      </c>
      <c r="H5" s="8">
        <f t="shared" si="0"/>
        <v>139837</v>
      </c>
      <c r="I5" s="8">
        <f t="shared" si="0"/>
        <v>145063</v>
      </c>
      <c r="J5" s="8">
        <f t="shared" si="0"/>
        <v>159906</v>
      </c>
      <c r="K5" s="8">
        <f t="shared" si="0"/>
        <v>159827</v>
      </c>
      <c r="L5" s="8">
        <f t="shared" si="0"/>
        <v>196750</v>
      </c>
      <c r="M5" s="8">
        <f t="shared" si="0"/>
        <v>182303</v>
      </c>
      <c r="N5" s="8">
        <f>AVERAGE(B5:M5)</f>
        <v>158821.25</v>
      </c>
    </row>
    <row r="6" spans="1:14" x14ac:dyDescent="0.2">
      <c r="A6" s="10" t="s">
        <v>6</v>
      </c>
      <c r="B6" s="11">
        <v>687</v>
      </c>
      <c r="C6" s="11">
        <v>761</v>
      </c>
      <c r="D6" s="11">
        <v>648</v>
      </c>
      <c r="E6" s="11">
        <v>702</v>
      </c>
      <c r="F6" s="11">
        <v>572</v>
      </c>
      <c r="G6" s="11">
        <v>522</v>
      </c>
      <c r="H6" s="11">
        <v>596</v>
      </c>
      <c r="I6" s="11">
        <v>708</v>
      </c>
      <c r="J6" s="11">
        <v>699</v>
      </c>
      <c r="K6" s="11">
        <v>815</v>
      </c>
      <c r="L6" s="11">
        <v>1073</v>
      </c>
      <c r="M6" s="12">
        <v>776</v>
      </c>
      <c r="N6" s="19">
        <f t="shared" ref="N6:N59" si="1">AVERAGE(B6:M6)</f>
        <v>713.25</v>
      </c>
    </row>
    <row r="7" spans="1:14" x14ac:dyDescent="0.2">
      <c r="A7" s="10" t="s">
        <v>7</v>
      </c>
      <c r="B7" s="11">
        <v>501</v>
      </c>
      <c r="C7" s="11">
        <v>512</v>
      </c>
      <c r="D7" s="11">
        <v>543</v>
      </c>
      <c r="E7" s="11">
        <v>575</v>
      </c>
      <c r="F7" s="11">
        <v>489</v>
      </c>
      <c r="G7" s="11">
        <v>512</v>
      </c>
      <c r="H7" s="11">
        <v>486</v>
      </c>
      <c r="I7" s="11">
        <v>540</v>
      </c>
      <c r="J7" s="11">
        <v>513</v>
      </c>
      <c r="K7" s="11">
        <v>537</v>
      </c>
      <c r="L7" s="11">
        <v>477</v>
      </c>
      <c r="M7" s="11">
        <v>355</v>
      </c>
      <c r="N7" s="19">
        <f t="shared" si="1"/>
        <v>503.33333333333331</v>
      </c>
    </row>
    <row r="8" spans="1:14" x14ac:dyDescent="0.2">
      <c r="A8" s="10" t="s">
        <v>8</v>
      </c>
      <c r="B8" s="11">
        <v>2953</v>
      </c>
      <c r="C8" s="11">
        <v>3120</v>
      </c>
      <c r="D8" s="11">
        <v>3837</v>
      </c>
      <c r="E8" s="11">
        <v>3062</v>
      </c>
      <c r="F8" s="11">
        <v>2840</v>
      </c>
      <c r="G8" s="11">
        <v>3248</v>
      </c>
      <c r="H8" s="11">
        <v>2752</v>
      </c>
      <c r="I8" s="11">
        <v>2957</v>
      </c>
      <c r="J8" s="11">
        <v>3698</v>
      </c>
      <c r="K8" s="11">
        <v>3619</v>
      </c>
      <c r="L8" s="11">
        <v>3095</v>
      </c>
      <c r="M8" s="11">
        <v>3035</v>
      </c>
      <c r="N8" s="19">
        <f t="shared" si="1"/>
        <v>3184.6666666666665</v>
      </c>
    </row>
    <row r="9" spans="1:14" x14ac:dyDescent="0.2">
      <c r="A9" s="10" t="s">
        <v>9</v>
      </c>
      <c r="B9" s="11">
        <v>1715</v>
      </c>
      <c r="C9" s="11">
        <v>1609</v>
      </c>
      <c r="D9" s="11">
        <v>1606</v>
      </c>
      <c r="E9" s="11">
        <v>1612</v>
      </c>
      <c r="F9" s="11">
        <v>1572</v>
      </c>
      <c r="G9" s="11">
        <v>1589</v>
      </c>
      <c r="H9" s="11">
        <v>1590</v>
      </c>
      <c r="I9" s="11">
        <v>1542</v>
      </c>
      <c r="J9" s="11">
        <v>1536</v>
      </c>
      <c r="K9" s="11">
        <v>1537</v>
      </c>
      <c r="L9" s="11">
        <v>1536</v>
      </c>
      <c r="M9" s="11">
        <v>1538</v>
      </c>
      <c r="N9" s="19">
        <f t="shared" si="1"/>
        <v>1581.8333333333333</v>
      </c>
    </row>
    <row r="10" spans="1:14" x14ac:dyDescent="0.2">
      <c r="A10" s="10" t="s">
        <v>10</v>
      </c>
      <c r="B10" s="11">
        <v>11611</v>
      </c>
      <c r="C10" s="11">
        <v>12485</v>
      </c>
      <c r="D10" s="11">
        <v>12690</v>
      </c>
      <c r="E10" s="11">
        <v>10905</v>
      </c>
      <c r="F10" s="11">
        <v>11197</v>
      </c>
      <c r="G10" s="11">
        <v>12017</v>
      </c>
      <c r="H10" s="11">
        <v>11301</v>
      </c>
      <c r="I10" s="11">
        <v>11585</v>
      </c>
      <c r="J10" s="11">
        <v>12383</v>
      </c>
      <c r="K10" s="11">
        <v>11536</v>
      </c>
      <c r="L10" s="11">
        <v>13498</v>
      </c>
      <c r="M10" s="11">
        <v>12137</v>
      </c>
      <c r="N10" s="19">
        <f t="shared" si="1"/>
        <v>11945.416666666666</v>
      </c>
    </row>
    <row r="11" spans="1:14" x14ac:dyDescent="0.2">
      <c r="A11" s="10" t="s">
        <v>11</v>
      </c>
      <c r="B11" s="11">
        <v>2297</v>
      </c>
      <c r="C11" s="11">
        <v>2055</v>
      </c>
      <c r="D11" s="11">
        <v>1919</v>
      </c>
      <c r="E11" s="11">
        <v>2218</v>
      </c>
      <c r="F11" s="11">
        <v>1681</v>
      </c>
      <c r="G11" s="11">
        <v>1906</v>
      </c>
      <c r="H11" s="11">
        <v>1907</v>
      </c>
      <c r="I11" s="11">
        <v>2138</v>
      </c>
      <c r="J11" s="11">
        <v>2041</v>
      </c>
      <c r="K11" s="11">
        <v>2255</v>
      </c>
      <c r="L11" s="11">
        <v>2507</v>
      </c>
      <c r="M11" s="11">
        <v>2290</v>
      </c>
      <c r="N11" s="19">
        <f t="shared" si="1"/>
        <v>2101.1666666666665</v>
      </c>
    </row>
    <row r="12" spans="1:14" x14ac:dyDescent="0.2">
      <c r="A12" s="10" t="s">
        <v>12</v>
      </c>
      <c r="B12" s="11">
        <v>1742</v>
      </c>
      <c r="C12" s="11">
        <v>1661</v>
      </c>
      <c r="D12" s="11">
        <v>1615</v>
      </c>
      <c r="E12" s="11">
        <v>1580</v>
      </c>
      <c r="F12" s="11">
        <v>1520</v>
      </c>
      <c r="G12" s="11">
        <v>1514</v>
      </c>
      <c r="H12" s="11">
        <v>1290</v>
      </c>
      <c r="I12" s="11">
        <v>1339</v>
      </c>
      <c r="J12" s="11">
        <v>1518</v>
      </c>
      <c r="K12" s="11">
        <v>1552</v>
      </c>
      <c r="L12" s="11">
        <v>1732</v>
      </c>
      <c r="M12" s="11">
        <v>1557</v>
      </c>
      <c r="N12" s="19">
        <f t="shared" si="1"/>
        <v>1551.6666666666667</v>
      </c>
    </row>
    <row r="13" spans="1:14" x14ac:dyDescent="0.2">
      <c r="A13" s="10" t="s">
        <v>13</v>
      </c>
      <c r="B13" s="11">
        <v>555</v>
      </c>
      <c r="C13" s="11">
        <v>438</v>
      </c>
      <c r="D13" s="11">
        <v>382</v>
      </c>
      <c r="E13" s="11">
        <v>424</v>
      </c>
      <c r="F13" s="11">
        <v>466</v>
      </c>
      <c r="G13" s="11">
        <v>458</v>
      </c>
      <c r="H13" s="11">
        <v>434</v>
      </c>
      <c r="I13" s="11">
        <v>432</v>
      </c>
      <c r="J13" s="11">
        <v>458</v>
      </c>
      <c r="K13" s="11">
        <v>467</v>
      </c>
      <c r="L13" s="11">
        <v>496</v>
      </c>
      <c r="M13" s="11">
        <v>604</v>
      </c>
      <c r="N13" s="19">
        <f t="shared" si="1"/>
        <v>467.83333333333331</v>
      </c>
    </row>
    <row r="14" spans="1:14" x14ac:dyDescent="0.2">
      <c r="A14" s="10" t="s">
        <v>14</v>
      </c>
      <c r="B14" s="11">
        <v>558</v>
      </c>
      <c r="C14" s="11">
        <v>252</v>
      </c>
      <c r="D14" s="11">
        <v>199</v>
      </c>
      <c r="E14" s="11">
        <v>119</v>
      </c>
      <c r="F14" s="11">
        <v>66</v>
      </c>
      <c r="G14" s="11">
        <v>78</v>
      </c>
      <c r="H14" s="11">
        <v>185</v>
      </c>
      <c r="I14" s="11">
        <v>291</v>
      </c>
      <c r="J14" s="11">
        <v>295</v>
      </c>
      <c r="K14" s="11">
        <v>210</v>
      </c>
      <c r="L14" s="11">
        <v>326</v>
      </c>
      <c r="M14" s="11">
        <v>120</v>
      </c>
      <c r="N14" s="19">
        <f t="shared" si="1"/>
        <v>224.91666666666666</v>
      </c>
    </row>
    <row r="15" spans="1:14" x14ac:dyDescent="0.2">
      <c r="A15" s="10" t="s">
        <v>15</v>
      </c>
      <c r="B15" s="11">
        <v>19520</v>
      </c>
      <c r="C15" s="11">
        <v>18346</v>
      </c>
      <c r="D15" s="11">
        <v>16286</v>
      </c>
      <c r="E15" s="11">
        <v>17401</v>
      </c>
      <c r="F15" s="11">
        <v>19196</v>
      </c>
      <c r="G15" s="11">
        <v>20983</v>
      </c>
      <c r="H15" s="11">
        <v>18343</v>
      </c>
      <c r="I15" s="11">
        <v>18091</v>
      </c>
      <c r="J15" s="11">
        <v>19324</v>
      </c>
      <c r="K15" s="11">
        <v>18703</v>
      </c>
      <c r="L15" s="11">
        <v>22536</v>
      </c>
      <c r="M15" s="11">
        <v>21195</v>
      </c>
      <c r="N15" s="19">
        <f t="shared" si="1"/>
        <v>19160.333333333332</v>
      </c>
    </row>
    <row r="16" spans="1:14" x14ac:dyDescent="0.2">
      <c r="A16" s="10" t="s">
        <v>16</v>
      </c>
      <c r="B16" s="11">
        <v>3303</v>
      </c>
      <c r="C16" s="11">
        <v>2971</v>
      </c>
      <c r="D16" s="11">
        <v>2633</v>
      </c>
      <c r="E16" s="11">
        <v>2360</v>
      </c>
      <c r="F16" s="11">
        <v>2289</v>
      </c>
      <c r="G16" s="11">
        <v>2454</v>
      </c>
      <c r="H16" s="11">
        <v>2510</v>
      </c>
      <c r="I16" s="11">
        <v>2983</v>
      </c>
      <c r="J16" s="11">
        <v>3279</v>
      </c>
      <c r="K16" s="11">
        <v>3313</v>
      </c>
      <c r="L16" s="11">
        <v>3945</v>
      </c>
      <c r="M16" s="11">
        <v>3901</v>
      </c>
      <c r="N16" s="19">
        <f t="shared" si="1"/>
        <v>2995.0833333333335</v>
      </c>
    </row>
    <row r="17" spans="1:14" x14ac:dyDescent="0.2">
      <c r="A17" s="10" t="s">
        <v>17</v>
      </c>
      <c r="B17" s="11">
        <v>25</v>
      </c>
      <c r="C17" s="11">
        <v>33</v>
      </c>
      <c r="D17" s="11">
        <v>12</v>
      </c>
      <c r="E17" s="11">
        <v>18</v>
      </c>
      <c r="F17" s="11">
        <v>20</v>
      </c>
      <c r="G17" s="11">
        <v>45</v>
      </c>
      <c r="H17" s="11">
        <v>37</v>
      </c>
      <c r="I17" s="11">
        <v>30</v>
      </c>
      <c r="J17" s="11">
        <v>44</v>
      </c>
      <c r="K17" s="11">
        <v>34</v>
      </c>
      <c r="L17" s="11">
        <v>24</v>
      </c>
      <c r="M17" s="11">
        <v>35</v>
      </c>
      <c r="N17" s="19">
        <f t="shared" si="1"/>
        <v>29.75</v>
      </c>
    </row>
    <row r="18" spans="1:14" x14ac:dyDescent="0.2">
      <c r="A18" s="10" t="s">
        <v>18</v>
      </c>
      <c r="B18" s="11">
        <v>1070</v>
      </c>
      <c r="C18" s="11">
        <v>744</v>
      </c>
      <c r="D18" s="11">
        <v>168</v>
      </c>
      <c r="E18" s="11">
        <v>886</v>
      </c>
      <c r="F18" s="11">
        <v>680</v>
      </c>
      <c r="G18" s="11">
        <v>220</v>
      </c>
      <c r="H18" s="11">
        <v>712</v>
      </c>
      <c r="I18" s="11">
        <v>772</v>
      </c>
      <c r="J18" s="11">
        <v>347</v>
      </c>
      <c r="K18" s="11">
        <v>1043</v>
      </c>
      <c r="L18" s="11">
        <v>1063</v>
      </c>
      <c r="M18" s="11">
        <v>276</v>
      </c>
      <c r="N18" s="19">
        <f t="shared" si="1"/>
        <v>665.08333333333337</v>
      </c>
    </row>
    <row r="19" spans="1:14" x14ac:dyDescent="0.2">
      <c r="A19" s="10" t="s">
        <v>19</v>
      </c>
      <c r="B19" s="11">
        <v>202</v>
      </c>
      <c r="C19" s="11">
        <v>225</v>
      </c>
      <c r="D19" s="11">
        <v>196</v>
      </c>
      <c r="E19" s="11">
        <v>235</v>
      </c>
      <c r="F19" s="11">
        <v>218</v>
      </c>
      <c r="G19" s="11">
        <v>259</v>
      </c>
      <c r="H19" s="11">
        <v>233</v>
      </c>
      <c r="I19" s="11">
        <v>248</v>
      </c>
      <c r="J19" s="11">
        <v>273</v>
      </c>
      <c r="K19" s="11">
        <v>243</v>
      </c>
      <c r="L19" s="11">
        <v>291</v>
      </c>
      <c r="M19" s="11">
        <v>275</v>
      </c>
      <c r="N19" s="19">
        <f t="shared" si="1"/>
        <v>241.5</v>
      </c>
    </row>
    <row r="20" spans="1:14" x14ac:dyDescent="0.2">
      <c r="A20" s="10" t="s">
        <v>20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2">
        <f t="shared" si="1"/>
        <v>0</v>
      </c>
    </row>
    <row r="21" spans="1:14" x14ac:dyDescent="0.2">
      <c r="A21" s="10" t="s">
        <v>21</v>
      </c>
      <c r="B21" s="11">
        <v>5206</v>
      </c>
      <c r="C21" s="11">
        <v>4980</v>
      </c>
      <c r="D21" s="11">
        <v>4493</v>
      </c>
      <c r="E21" s="11">
        <v>4801</v>
      </c>
      <c r="F21" s="11">
        <v>4771</v>
      </c>
      <c r="G21" s="11">
        <v>4689</v>
      </c>
      <c r="H21" s="11">
        <v>3753</v>
      </c>
      <c r="I21" s="11">
        <v>4399</v>
      </c>
      <c r="J21" s="11">
        <v>5162</v>
      </c>
      <c r="K21" s="11">
        <v>4572</v>
      </c>
      <c r="L21" s="11">
        <v>5478</v>
      </c>
      <c r="M21" s="11">
        <v>5243</v>
      </c>
      <c r="N21" s="19">
        <f t="shared" si="1"/>
        <v>4795.583333333333</v>
      </c>
    </row>
    <row r="22" spans="1:14" x14ac:dyDescent="0.2">
      <c r="A22" s="10" t="s">
        <v>22</v>
      </c>
      <c r="B22" s="11">
        <v>70</v>
      </c>
      <c r="C22" s="11">
        <v>49</v>
      </c>
      <c r="D22" s="11">
        <v>56</v>
      </c>
      <c r="E22" s="11">
        <v>42</v>
      </c>
      <c r="F22" s="11">
        <v>43</v>
      </c>
      <c r="G22" s="11">
        <v>42</v>
      </c>
      <c r="H22" s="11">
        <v>45</v>
      </c>
      <c r="I22" s="11">
        <v>52</v>
      </c>
      <c r="J22" s="11">
        <v>47</v>
      </c>
      <c r="K22" s="11">
        <v>39</v>
      </c>
      <c r="L22" s="11">
        <v>35</v>
      </c>
      <c r="M22" s="11">
        <v>34</v>
      </c>
      <c r="N22" s="19">
        <f t="shared" si="1"/>
        <v>46.166666666666664</v>
      </c>
    </row>
    <row r="23" spans="1:14" x14ac:dyDescent="0.2">
      <c r="A23" s="10" t="s">
        <v>23</v>
      </c>
      <c r="B23" s="11">
        <v>810</v>
      </c>
      <c r="C23" s="11">
        <v>724</v>
      </c>
      <c r="D23" s="11">
        <v>777</v>
      </c>
      <c r="E23" s="11">
        <v>768</v>
      </c>
      <c r="F23" s="11">
        <v>611</v>
      </c>
      <c r="G23" s="11">
        <v>740</v>
      </c>
      <c r="H23" s="11">
        <v>788</v>
      </c>
      <c r="I23" s="11">
        <v>864</v>
      </c>
      <c r="J23" s="11">
        <v>925</v>
      </c>
      <c r="K23" s="11">
        <v>674</v>
      </c>
      <c r="L23" s="11">
        <v>776</v>
      </c>
      <c r="M23" s="11">
        <v>627</v>
      </c>
      <c r="N23" s="19">
        <f t="shared" si="1"/>
        <v>757</v>
      </c>
    </row>
    <row r="24" spans="1:14" x14ac:dyDescent="0.2">
      <c r="A24" s="10" t="s">
        <v>24</v>
      </c>
      <c r="B24" s="11">
        <v>1415</v>
      </c>
      <c r="C24" s="11">
        <v>1561</v>
      </c>
      <c r="D24" s="11">
        <v>1325</v>
      </c>
      <c r="E24" s="11">
        <v>1411</v>
      </c>
      <c r="F24" s="11">
        <v>1177</v>
      </c>
      <c r="G24" s="11">
        <v>1058</v>
      </c>
      <c r="H24" s="11">
        <v>1052</v>
      </c>
      <c r="I24" s="11">
        <v>701</v>
      </c>
      <c r="J24" s="11">
        <v>1135</v>
      </c>
      <c r="K24" s="11">
        <v>1106</v>
      </c>
      <c r="L24" s="11">
        <v>1268</v>
      </c>
      <c r="M24" s="11">
        <v>1284</v>
      </c>
      <c r="N24" s="19">
        <f t="shared" si="1"/>
        <v>1207.75</v>
      </c>
    </row>
    <row r="25" spans="1:14" x14ac:dyDescent="0.2">
      <c r="A25" s="10" t="s">
        <v>25</v>
      </c>
      <c r="B25" s="11">
        <v>2139</v>
      </c>
      <c r="C25" s="11">
        <v>2541</v>
      </c>
      <c r="D25" s="11">
        <v>1897</v>
      </c>
      <c r="E25" s="11">
        <v>2060</v>
      </c>
      <c r="F25" s="11">
        <v>2484</v>
      </c>
      <c r="G25" s="11">
        <v>2051</v>
      </c>
      <c r="H25" s="11">
        <v>1926</v>
      </c>
      <c r="I25" s="11">
        <v>1768</v>
      </c>
      <c r="J25" s="11">
        <v>1722</v>
      </c>
      <c r="K25" s="11">
        <v>1764</v>
      </c>
      <c r="L25" s="11">
        <v>2015</v>
      </c>
      <c r="M25" s="11">
        <v>1851</v>
      </c>
      <c r="N25" s="19">
        <f t="shared" si="1"/>
        <v>2018.1666666666667</v>
      </c>
    </row>
    <row r="26" spans="1:14" x14ac:dyDescent="0.2">
      <c r="A26" s="10" t="s">
        <v>26</v>
      </c>
      <c r="B26" s="11">
        <v>763</v>
      </c>
      <c r="C26" s="11">
        <v>759</v>
      </c>
      <c r="D26" s="11">
        <v>785</v>
      </c>
      <c r="E26" s="11">
        <v>956</v>
      </c>
      <c r="F26" s="11">
        <v>841</v>
      </c>
      <c r="G26" s="11">
        <v>790</v>
      </c>
      <c r="H26" s="11">
        <v>781</v>
      </c>
      <c r="I26" s="11">
        <v>747</v>
      </c>
      <c r="J26" s="11">
        <v>755</v>
      </c>
      <c r="K26" s="11">
        <v>815</v>
      </c>
      <c r="L26" s="11">
        <v>1058</v>
      </c>
      <c r="M26" s="11">
        <v>1311</v>
      </c>
      <c r="N26" s="19">
        <f t="shared" si="1"/>
        <v>863.41666666666663</v>
      </c>
    </row>
    <row r="27" spans="1:14" x14ac:dyDescent="0.2">
      <c r="A27" s="10" t="s">
        <v>27</v>
      </c>
      <c r="B27" s="11">
        <v>7441</v>
      </c>
      <c r="C27" s="11">
        <v>6395</v>
      </c>
      <c r="D27" s="11">
        <v>3992</v>
      </c>
      <c r="E27" s="11">
        <v>4089</v>
      </c>
      <c r="F27" s="11">
        <v>5101</v>
      </c>
      <c r="G27" s="11">
        <v>5065</v>
      </c>
      <c r="H27" s="11">
        <v>5192</v>
      </c>
      <c r="I27" s="11">
        <v>6241</v>
      </c>
      <c r="J27" s="11">
        <v>7481</v>
      </c>
      <c r="K27" s="11">
        <v>8328</v>
      </c>
      <c r="L27" s="11">
        <v>11487</v>
      </c>
      <c r="M27" s="11">
        <v>11213</v>
      </c>
      <c r="N27" s="19">
        <f t="shared" si="1"/>
        <v>6835.416666666667</v>
      </c>
    </row>
    <row r="28" spans="1:14" x14ac:dyDescent="0.2">
      <c r="A28" s="10" t="s">
        <v>28</v>
      </c>
      <c r="B28" s="11">
        <v>4773</v>
      </c>
      <c r="C28" s="11">
        <v>3909</v>
      </c>
      <c r="D28" s="11">
        <v>3403</v>
      </c>
      <c r="E28" s="11">
        <v>3282</v>
      </c>
      <c r="F28" s="11">
        <v>2859</v>
      </c>
      <c r="G28" s="11">
        <v>3220</v>
      </c>
      <c r="H28" s="11">
        <v>2808</v>
      </c>
      <c r="I28" s="11">
        <v>2944</v>
      </c>
      <c r="J28" s="11">
        <v>3576</v>
      </c>
      <c r="K28" s="11">
        <v>3540</v>
      </c>
      <c r="L28" s="11">
        <v>4133</v>
      </c>
      <c r="M28" s="11">
        <v>4400</v>
      </c>
      <c r="N28" s="19">
        <f t="shared" si="1"/>
        <v>3570.5833333333335</v>
      </c>
    </row>
    <row r="29" spans="1:14" x14ac:dyDescent="0.2">
      <c r="A29" s="10" t="s">
        <v>29</v>
      </c>
      <c r="B29" s="11">
        <v>13860</v>
      </c>
      <c r="C29" s="11">
        <v>13378</v>
      </c>
      <c r="D29" s="11">
        <v>12562</v>
      </c>
      <c r="E29" s="11">
        <v>13699</v>
      </c>
      <c r="F29" s="11">
        <v>11157</v>
      </c>
      <c r="G29" s="11">
        <v>12156</v>
      </c>
      <c r="H29" s="11">
        <v>10667</v>
      </c>
      <c r="I29" s="11">
        <v>10875</v>
      </c>
      <c r="J29" s="11">
        <v>12707</v>
      </c>
      <c r="K29" s="11">
        <v>13462</v>
      </c>
      <c r="L29" s="11">
        <v>16561</v>
      </c>
      <c r="M29" s="11">
        <v>16123</v>
      </c>
      <c r="N29" s="19">
        <f t="shared" si="1"/>
        <v>13100.583333333334</v>
      </c>
    </row>
    <row r="30" spans="1:14" x14ac:dyDescent="0.2">
      <c r="A30" s="10" t="s">
        <v>30</v>
      </c>
      <c r="B30" s="11">
        <v>3577</v>
      </c>
      <c r="C30" s="11">
        <v>3577</v>
      </c>
      <c r="D30" s="11">
        <v>3361</v>
      </c>
      <c r="E30" s="11">
        <v>4346</v>
      </c>
      <c r="F30" s="11">
        <v>3252</v>
      </c>
      <c r="G30" s="11">
        <v>3255</v>
      </c>
      <c r="H30" s="11">
        <v>3197</v>
      </c>
      <c r="I30" s="11">
        <v>3211</v>
      </c>
      <c r="J30" s="11">
        <v>3865</v>
      </c>
      <c r="K30" s="11">
        <v>3650</v>
      </c>
      <c r="L30" s="11">
        <v>4106</v>
      </c>
      <c r="M30" s="11">
        <v>3984</v>
      </c>
      <c r="N30" s="19">
        <f t="shared" si="1"/>
        <v>3615.0833333333335</v>
      </c>
    </row>
    <row r="31" spans="1:14" x14ac:dyDescent="0.2">
      <c r="A31" s="10" t="s">
        <v>31</v>
      </c>
      <c r="B31" s="11">
        <v>1462</v>
      </c>
      <c r="C31" s="11">
        <v>1351</v>
      </c>
      <c r="D31" s="11">
        <v>1399</v>
      </c>
      <c r="E31" s="11">
        <v>1737</v>
      </c>
      <c r="F31" s="11">
        <v>1313</v>
      </c>
      <c r="G31" s="11">
        <v>1212</v>
      </c>
      <c r="H31" s="11">
        <v>1252</v>
      </c>
      <c r="I31" s="11">
        <v>1308</v>
      </c>
      <c r="J31" s="11">
        <v>1501</v>
      </c>
      <c r="K31" s="11">
        <v>1305</v>
      </c>
      <c r="L31" s="11">
        <v>1779</v>
      </c>
      <c r="M31" s="11">
        <v>1574</v>
      </c>
      <c r="N31" s="19">
        <f t="shared" si="1"/>
        <v>1432.75</v>
      </c>
    </row>
    <row r="32" spans="1:14" x14ac:dyDescent="0.2">
      <c r="A32" s="10" t="s">
        <v>32</v>
      </c>
      <c r="B32" s="11">
        <v>1830</v>
      </c>
      <c r="C32" s="11">
        <v>1886</v>
      </c>
      <c r="D32" s="11">
        <v>2061</v>
      </c>
      <c r="E32" s="11">
        <v>1779</v>
      </c>
      <c r="F32" s="11">
        <v>1889</v>
      </c>
      <c r="G32" s="11">
        <v>1620</v>
      </c>
      <c r="H32" s="11">
        <v>1174</v>
      </c>
      <c r="I32" s="11">
        <v>1448</v>
      </c>
      <c r="J32" s="11">
        <v>1672</v>
      </c>
      <c r="K32" s="11">
        <v>1611</v>
      </c>
      <c r="L32" s="11">
        <v>1580</v>
      </c>
      <c r="M32" s="11">
        <v>1249</v>
      </c>
      <c r="N32" s="19">
        <f t="shared" si="1"/>
        <v>1649.9166666666667</v>
      </c>
    </row>
    <row r="33" spans="1:14" x14ac:dyDescent="0.2">
      <c r="A33" s="10" t="s">
        <v>33</v>
      </c>
      <c r="B33" s="11">
        <v>444</v>
      </c>
      <c r="C33" s="11">
        <v>483</v>
      </c>
      <c r="D33" s="11">
        <v>488</v>
      </c>
      <c r="E33" s="11">
        <v>477</v>
      </c>
      <c r="F33" s="11">
        <v>461</v>
      </c>
      <c r="G33" s="11">
        <v>475</v>
      </c>
      <c r="H33" s="11">
        <v>329</v>
      </c>
      <c r="I33" s="11">
        <v>366</v>
      </c>
      <c r="J33" s="11">
        <v>433</v>
      </c>
      <c r="K33" s="11">
        <v>351</v>
      </c>
      <c r="L33" s="11">
        <v>445</v>
      </c>
      <c r="M33" s="11">
        <v>394</v>
      </c>
      <c r="N33" s="19">
        <f t="shared" si="1"/>
        <v>428.83333333333331</v>
      </c>
    </row>
    <row r="34" spans="1:14" x14ac:dyDescent="0.2">
      <c r="A34" s="10" t="s">
        <v>34</v>
      </c>
      <c r="B34" s="11">
        <v>940</v>
      </c>
      <c r="C34" s="11">
        <v>770</v>
      </c>
      <c r="D34" s="11">
        <v>869</v>
      </c>
      <c r="E34" s="11">
        <v>843</v>
      </c>
      <c r="F34" s="11">
        <v>827</v>
      </c>
      <c r="G34" s="11">
        <v>883</v>
      </c>
      <c r="H34" s="11">
        <v>658</v>
      </c>
      <c r="I34" s="11">
        <v>726</v>
      </c>
      <c r="J34" s="11">
        <v>812</v>
      </c>
      <c r="K34" s="11">
        <v>972</v>
      </c>
      <c r="L34" s="11">
        <v>1176</v>
      </c>
      <c r="M34" s="11">
        <v>937</v>
      </c>
      <c r="N34" s="19">
        <f t="shared" si="1"/>
        <v>867.75</v>
      </c>
    </row>
    <row r="35" spans="1:14" x14ac:dyDescent="0.2">
      <c r="A35" s="10" t="s">
        <v>35</v>
      </c>
      <c r="B35" s="11">
        <v>4480</v>
      </c>
      <c r="C35" s="11">
        <v>3474</v>
      </c>
      <c r="D35" s="11">
        <v>4209</v>
      </c>
      <c r="E35" s="11">
        <v>4515</v>
      </c>
      <c r="F35" s="11">
        <v>3889</v>
      </c>
      <c r="G35" s="11">
        <v>3798</v>
      </c>
      <c r="H35" s="11">
        <v>3494</v>
      </c>
      <c r="I35" s="11">
        <v>3643</v>
      </c>
      <c r="J35" s="11">
        <v>3837</v>
      </c>
      <c r="K35" s="11">
        <v>3291</v>
      </c>
      <c r="L35" s="11">
        <v>3883</v>
      </c>
      <c r="M35" s="11">
        <v>3451</v>
      </c>
      <c r="N35" s="19">
        <f t="shared" si="1"/>
        <v>3830.3333333333335</v>
      </c>
    </row>
    <row r="36" spans="1:14" x14ac:dyDescent="0.2">
      <c r="A36" s="10" t="s">
        <v>36</v>
      </c>
      <c r="B36" s="11">
        <v>354</v>
      </c>
      <c r="C36" s="11">
        <v>323</v>
      </c>
      <c r="D36" s="11">
        <v>325</v>
      </c>
      <c r="E36" s="11">
        <v>318</v>
      </c>
      <c r="F36" s="11">
        <v>312</v>
      </c>
      <c r="G36" s="11">
        <v>320</v>
      </c>
      <c r="H36" s="11">
        <v>289</v>
      </c>
      <c r="I36" s="11">
        <v>293</v>
      </c>
      <c r="J36" s="11">
        <v>322</v>
      </c>
      <c r="K36" s="11">
        <v>300</v>
      </c>
      <c r="L36" s="11">
        <v>435</v>
      </c>
      <c r="M36" s="11">
        <v>384</v>
      </c>
      <c r="N36" s="19">
        <f t="shared" si="1"/>
        <v>331.25</v>
      </c>
    </row>
    <row r="37" spans="1:14" x14ac:dyDescent="0.2">
      <c r="A37" s="10" t="s">
        <v>37</v>
      </c>
      <c r="B37" s="11">
        <v>782</v>
      </c>
      <c r="C37" s="11">
        <v>676</v>
      </c>
      <c r="D37" s="11">
        <v>543</v>
      </c>
      <c r="E37" s="11">
        <v>907</v>
      </c>
      <c r="F37" s="11">
        <v>656</v>
      </c>
      <c r="G37" s="11">
        <v>841</v>
      </c>
      <c r="H37" s="11">
        <v>712</v>
      </c>
      <c r="I37" s="11">
        <v>763</v>
      </c>
      <c r="J37" s="11">
        <v>749</v>
      </c>
      <c r="K37" s="11">
        <v>814</v>
      </c>
      <c r="L37" s="11">
        <v>908</v>
      </c>
      <c r="M37" s="11">
        <v>977</v>
      </c>
      <c r="N37" s="19">
        <f t="shared" si="1"/>
        <v>777.33333333333337</v>
      </c>
    </row>
    <row r="38" spans="1:14" x14ac:dyDescent="0.2">
      <c r="A38" s="10" t="s">
        <v>38</v>
      </c>
      <c r="B38" s="11">
        <v>4186</v>
      </c>
      <c r="C38" s="11">
        <v>3968</v>
      </c>
      <c r="D38" s="11">
        <v>3939</v>
      </c>
      <c r="E38" s="11">
        <v>4009</v>
      </c>
      <c r="F38" s="11">
        <v>3919</v>
      </c>
      <c r="G38" s="11">
        <v>4219</v>
      </c>
      <c r="H38" s="11">
        <v>3752</v>
      </c>
      <c r="I38" s="11">
        <v>4022</v>
      </c>
      <c r="J38" s="11">
        <v>4709</v>
      </c>
      <c r="K38" s="11">
        <v>5066</v>
      </c>
      <c r="L38" s="11">
        <v>6290</v>
      </c>
      <c r="M38" s="11">
        <v>6187</v>
      </c>
      <c r="N38" s="19">
        <f t="shared" si="1"/>
        <v>4522.166666666667</v>
      </c>
    </row>
    <row r="39" spans="1:14" x14ac:dyDescent="0.2">
      <c r="A39" s="10" t="s">
        <v>39</v>
      </c>
      <c r="B39" s="11">
        <v>10443</v>
      </c>
      <c r="C39" s="11">
        <v>10237</v>
      </c>
      <c r="D39" s="11">
        <v>9811</v>
      </c>
      <c r="E39" s="11">
        <v>9275</v>
      </c>
      <c r="F39" s="11">
        <v>8891</v>
      </c>
      <c r="G39" s="11">
        <v>9564</v>
      </c>
      <c r="H39" s="11">
        <v>7890</v>
      </c>
      <c r="I39" s="11">
        <v>8896</v>
      </c>
      <c r="J39" s="11">
        <v>9804</v>
      </c>
      <c r="K39" s="11">
        <v>9185</v>
      </c>
      <c r="L39" s="11">
        <v>11003</v>
      </c>
      <c r="M39" s="11">
        <v>10395</v>
      </c>
      <c r="N39" s="19">
        <f t="shared" si="1"/>
        <v>9616.1666666666661</v>
      </c>
    </row>
    <row r="40" spans="1:14" x14ac:dyDescent="0.2">
      <c r="A40" s="10" t="s">
        <v>40</v>
      </c>
      <c r="B40" s="11">
        <v>584</v>
      </c>
      <c r="C40" s="11">
        <v>507</v>
      </c>
      <c r="D40" s="11">
        <v>467</v>
      </c>
      <c r="E40" s="11">
        <v>431</v>
      </c>
      <c r="F40" s="11">
        <v>503</v>
      </c>
      <c r="G40" s="11">
        <v>506</v>
      </c>
      <c r="H40" s="11">
        <v>486</v>
      </c>
      <c r="I40" s="11">
        <v>556</v>
      </c>
      <c r="J40" s="11">
        <v>643</v>
      </c>
      <c r="K40" s="11">
        <v>599</v>
      </c>
      <c r="L40" s="11">
        <v>697</v>
      </c>
      <c r="M40" s="11">
        <v>632</v>
      </c>
      <c r="N40" s="19">
        <f t="shared" si="1"/>
        <v>550.91666666666663</v>
      </c>
    </row>
    <row r="41" spans="1:14" x14ac:dyDescent="0.2">
      <c r="A41" s="10" t="s">
        <v>41</v>
      </c>
      <c r="B41" s="11">
        <v>299</v>
      </c>
      <c r="C41" s="11">
        <v>324</v>
      </c>
      <c r="D41" s="11">
        <v>288</v>
      </c>
      <c r="E41" s="11">
        <v>282</v>
      </c>
      <c r="F41" s="11">
        <v>319</v>
      </c>
      <c r="G41" s="11">
        <v>290</v>
      </c>
      <c r="H41" s="11">
        <v>248</v>
      </c>
      <c r="I41" s="11">
        <v>266</v>
      </c>
      <c r="J41" s="11">
        <v>324</v>
      </c>
      <c r="K41" s="11">
        <v>288</v>
      </c>
      <c r="L41" s="11">
        <v>380</v>
      </c>
      <c r="M41" s="11">
        <v>364</v>
      </c>
      <c r="N41" s="19">
        <f t="shared" si="1"/>
        <v>306</v>
      </c>
    </row>
    <row r="42" spans="1:14" x14ac:dyDescent="0.2">
      <c r="A42" s="10" t="s">
        <v>42</v>
      </c>
      <c r="B42" s="11">
        <v>6699</v>
      </c>
      <c r="C42" s="11">
        <v>6312</v>
      </c>
      <c r="D42" s="11">
        <v>6740</v>
      </c>
      <c r="E42" s="11">
        <v>7639</v>
      </c>
      <c r="F42" s="11">
        <v>7680</v>
      </c>
      <c r="G42" s="11">
        <v>7391</v>
      </c>
      <c r="H42" s="11">
        <v>6299</v>
      </c>
      <c r="I42" s="11">
        <v>6681</v>
      </c>
      <c r="J42" s="11">
        <v>7847</v>
      </c>
      <c r="K42" s="11">
        <v>8333</v>
      </c>
      <c r="L42" s="11">
        <v>9659</v>
      </c>
      <c r="M42" s="11">
        <v>9386</v>
      </c>
      <c r="N42" s="19">
        <f t="shared" si="1"/>
        <v>7555.5</v>
      </c>
    </row>
    <row r="43" spans="1:14" x14ac:dyDescent="0.2">
      <c r="A43" s="10" t="s">
        <v>43</v>
      </c>
      <c r="B43" s="11">
        <v>1555</v>
      </c>
      <c r="C43" s="11">
        <v>1496</v>
      </c>
      <c r="D43" s="11">
        <v>1347</v>
      </c>
      <c r="E43" s="11">
        <v>1760</v>
      </c>
      <c r="F43" s="11">
        <v>1910</v>
      </c>
      <c r="G43" s="11">
        <v>2109</v>
      </c>
      <c r="H43" s="11">
        <v>2108</v>
      </c>
      <c r="I43" s="11">
        <v>2314</v>
      </c>
      <c r="J43" s="11">
        <v>2301</v>
      </c>
      <c r="K43" s="11">
        <v>2996</v>
      </c>
      <c r="L43" s="11">
        <v>2560</v>
      </c>
      <c r="M43" s="11">
        <v>2012</v>
      </c>
      <c r="N43" s="19">
        <f t="shared" si="1"/>
        <v>2039</v>
      </c>
    </row>
    <row r="44" spans="1:14" x14ac:dyDescent="0.2">
      <c r="A44" s="10" t="s">
        <v>44</v>
      </c>
      <c r="B44" s="11">
        <v>2251</v>
      </c>
      <c r="C44" s="11">
        <v>1943</v>
      </c>
      <c r="D44" s="11">
        <v>2084</v>
      </c>
      <c r="E44" s="11">
        <v>2667</v>
      </c>
      <c r="F44" s="11">
        <v>2579</v>
      </c>
      <c r="G44" s="11">
        <v>2256</v>
      </c>
      <c r="H44" s="11">
        <v>1754</v>
      </c>
      <c r="I44" s="11">
        <v>1764</v>
      </c>
      <c r="J44" s="11">
        <v>1917</v>
      </c>
      <c r="K44" s="11">
        <v>1351</v>
      </c>
      <c r="L44" s="11">
        <v>1998</v>
      </c>
      <c r="M44" s="11">
        <v>1986</v>
      </c>
      <c r="N44" s="19">
        <f t="shared" si="1"/>
        <v>2045.8333333333333</v>
      </c>
    </row>
    <row r="45" spans="1:14" x14ac:dyDescent="0.2">
      <c r="A45" s="10" t="s">
        <v>45</v>
      </c>
      <c r="B45" s="11">
        <v>2308</v>
      </c>
      <c r="C45" s="11">
        <v>2585</v>
      </c>
      <c r="D45" s="11">
        <v>2528</v>
      </c>
      <c r="E45" s="11">
        <v>2620</v>
      </c>
      <c r="F45" s="11">
        <v>2386</v>
      </c>
      <c r="G45" s="11">
        <v>2446</v>
      </c>
      <c r="H45" s="11">
        <v>2050</v>
      </c>
      <c r="I45" s="11">
        <v>2333</v>
      </c>
      <c r="J45" s="11">
        <v>2485</v>
      </c>
      <c r="K45" s="11">
        <v>2657</v>
      </c>
      <c r="L45" s="11">
        <v>2902</v>
      </c>
      <c r="M45" s="11">
        <v>2612</v>
      </c>
      <c r="N45" s="19">
        <f t="shared" si="1"/>
        <v>2492.6666666666665</v>
      </c>
    </row>
    <row r="46" spans="1:14" x14ac:dyDescent="0.2">
      <c r="A46" s="10" t="s">
        <v>46</v>
      </c>
      <c r="B46" s="21">
        <v>0</v>
      </c>
      <c r="C46" s="11">
        <v>274</v>
      </c>
      <c r="D46" s="11">
        <v>290</v>
      </c>
      <c r="E46" s="11">
        <v>321</v>
      </c>
      <c r="F46" s="11">
        <v>301</v>
      </c>
      <c r="G46" s="11">
        <v>336</v>
      </c>
      <c r="H46" s="11">
        <v>446</v>
      </c>
      <c r="I46" s="11">
        <v>418</v>
      </c>
      <c r="J46" s="11">
        <v>544</v>
      </c>
      <c r="K46" s="11">
        <v>509</v>
      </c>
      <c r="L46" s="11">
        <v>605</v>
      </c>
      <c r="M46" s="11">
        <v>736</v>
      </c>
      <c r="N46" s="19">
        <f t="shared" si="1"/>
        <v>398.33333333333331</v>
      </c>
    </row>
    <row r="47" spans="1:14" x14ac:dyDescent="0.2">
      <c r="A47" s="10" t="s">
        <v>47</v>
      </c>
      <c r="B47" s="11">
        <v>472</v>
      </c>
      <c r="C47" s="11">
        <v>456</v>
      </c>
      <c r="D47" s="11">
        <v>394</v>
      </c>
      <c r="E47" s="11">
        <v>350</v>
      </c>
      <c r="F47" s="11">
        <v>396</v>
      </c>
      <c r="G47" s="11">
        <v>419</v>
      </c>
      <c r="H47" s="11">
        <v>334</v>
      </c>
      <c r="I47" s="11">
        <v>339</v>
      </c>
      <c r="J47" s="11">
        <v>386</v>
      </c>
      <c r="K47" s="11">
        <v>386</v>
      </c>
      <c r="L47" s="11">
        <v>419</v>
      </c>
      <c r="M47" s="11">
        <v>392</v>
      </c>
      <c r="N47" s="19">
        <f t="shared" si="1"/>
        <v>395.25</v>
      </c>
    </row>
    <row r="48" spans="1:14" x14ac:dyDescent="0.2">
      <c r="A48" s="10" t="s">
        <v>48</v>
      </c>
      <c r="B48" s="11">
        <v>3029</v>
      </c>
      <c r="C48" s="11">
        <v>2708</v>
      </c>
      <c r="D48" s="11">
        <v>2723</v>
      </c>
      <c r="E48" s="11">
        <v>2770</v>
      </c>
      <c r="F48" s="11">
        <v>2737</v>
      </c>
      <c r="G48" s="11">
        <v>2472</v>
      </c>
      <c r="H48" s="11">
        <v>2282</v>
      </c>
      <c r="I48" s="11">
        <v>2664</v>
      </c>
      <c r="J48" s="11">
        <v>3000</v>
      </c>
      <c r="K48" s="11">
        <v>2983</v>
      </c>
      <c r="L48" s="11">
        <v>3602</v>
      </c>
      <c r="M48" s="11">
        <v>3389</v>
      </c>
      <c r="N48" s="19">
        <f t="shared" si="1"/>
        <v>2863.25</v>
      </c>
    </row>
    <row r="49" spans="1:14" x14ac:dyDescent="0.2">
      <c r="A49" s="10" t="s">
        <v>49</v>
      </c>
      <c r="B49" s="11">
        <v>100</v>
      </c>
      <c r="C49" s="11">
        <v>141</v>
      </c>
      <c r="D49" s="11">
        <v>113</v>
      </c>
      <c r="E49" s="11">
        <v>115</v>
      </c>
      <c r="F49" s="11">
        <v>126</v>
      </c>
      <c r="G49" s="11">
        <v>122</v>
      </c>
      <c r="H49" s="11">
        <v>82</v>
      </c>
      <c r="I49" s="11">
        <v>127</v>
      </c>
      <c r="J49" s="11">
        <v>136</v>
      </c>
      <c r="K49" s="11">
        <v>149</v>
      </c>
      <c r="L49" s="11">
        <v>127</v>
      </c>
      <c r="M49" s="11">
        <v>131</v>
      </c>
      <c r="N49" s="19">
        <f t="shared" si="1"/>
        <v>122.41666666666667</v>
      </c>
    </row>
    <row r="50" spans="1:14" x14ac:dyDescent="0.2">
      <c r="A50" s="10" t="s">
        <v>50</v>
      </c>
      <c r="B50" s="11">
        <v>1676</v>
      </c>
      <c r="C50" s="11">
        <v>1849</v>
      </c>
      <c r="D50" s="11">
        <v>2135</v>
      </c>
      <c r="E50" s="11">
        <v>1705</v>
      </c>
      <c r="F50" s="11">
        <v>1712</v>
      </c>
      <c r="G50" s="11">
        <v>1761</v>
      </c>
      <c r="H50" s="11">
        <v>1227</v>
      </c>
      <c r="I50" s="11">
        <v>1498</v>
      </c>
      <c r="J50" s="11">
        <v>1998</v>
      </c>
      <c r="K50" s="11">
        <v>1818</v>
      </c>
      <c r="L50" s="11">
        <v>2595</v>
      </c>
      <c r="M50" s="11">
        <v>2551</v>
      </c>
      <c r="N50" s="19">
        <f t="shared" si="1"/>
        <v>1877.0833333333333</v>
      </c>
    </row>
    <row r="51" spans="1:14" x14ac:dyDescent="0.2">
      <c r="A51" s="10" t="s">
        <v>51</v>
      </c>
      <c r="B51" s="11">
        <v>27774</v>
      </c>
      <c r="C51" s="11">
        <v>20784</v>
      </c>
      <c r="D51" s="11">
        <v>21618</v>
      </c>
      <c r="E51" s="11">
        <v>19746</v>
      </c>
      <c r="F51" s="11">
        <v>17053</v>
      </c>
      <c r="G51" s="11">
        <v>22582</v>
      </c>
      <c r="H51" s="11">
        <v>22084</v>
      </c>
      <c r="I51" s="11">
        <v>20795</v>
      </c>
      <c r="J51" s="11">
        <v>21362</v>
      </c>
      <c r="K51" s="11">
        <v>21551</v>
      </c>
      <c r="L51" s="11">
        <v>33019</v>
      </c>
      <c r="M51" s="11">
        <v>27803</v>
      </c>
      <c r="N51" s="19">
        <f t="shared" si="1"/>
        <v>23014.25</v>
      </c>
    </row>
    <row r="52" spans="1:14" x14ac:dyDescent="0.2">
      <c r="A52" s="10" t="s">
        <v>52</v>
      </c>
      <c r="B52" s="11">
        <v>1124</v>
      </c>
      <c r="C52" s="11">
        <v>1166</v>
      </c>
      <c r="D52" s="11">
        <v>1063</v>
      </c>
      <c r="E52" s="11">
        <v>1250</v>
      </c>
      <c r="F52" s="11">
        <v>957</v>
      </c>
      <c r="G52" s="11">
        <v>1016</v>
      </c>
      <c r="H52" s="11">
        <v>928</v>
      </c>
      <c r="I52" s="11">
        <v>1050</v>
      </c>
      <c r="J52" s="11">
        <v>1260</v>
      </c>
      <c r="K52" s="11">
        <v>1404</v>
      </c>
      <c r="L52" s="11">
        <v>1648</v>
      </c>
      <c r="M52" s="11">
        <v>1474</v>
      </c>
      <c r="N52" s="19">
        <f t="shared" si="1"/>
        <v>1195</v>
      </c>
    </row>
    <row r="53" spans="1:14" x14ac:dyDescent="0.2">
      <c r="A53" s="10" t="s">
        <v>53</v>
      </c>
      <c r="B53" s="11">
        <v>564</v>
      </c>
      <c r="C53" s="11">
        <v>584</v>
      </c>
      <c r="D53" s="11">
        <v>626</v>
      </c>
      <c r="E53" s="11">
        <v>482</v>
      </c>
      <c r="F53" s="11">
        <v>480</v>
      </c>
      <c r="G53" s="11">
        <v>522</v>
      </c>
      <c r="H53" s="11">
        <v>377</v>
      </c>
      <c r="I53" s="11">
        <v>461</v>
      </c>
      <c r="J53" s="11">
        <v>517</v>
      </c>
      <c r="K53" s="11">
        <v>507</v>
      </c>
      <c r="L53" s="11">
        <v>532</v>
      </c>
      <c r="M53" s="11">
        <v>562</v>
      </c>
      <c r="N53" s="19">
        <f t="shared" si="1"/>
        <v>517.83333333333337</v>
      </c>
    </row>
    <row r="54" spans="1:14" x14ac:dyDescent="0.2">
      <c r="A54" s="10" t="s">
        <v>54</v>
      </c>
      <c r="B54" s="11">
        <v>7</v>
      </c>
      <c r="C54" s="11">
        <v>2</v>
      </c>
      <c r="D54" s="11">
        <v>1</v>
      </c>
      <c r="E54" s="11">
        <v>2</v>
      </c>
      <c r="F54" s="11">
        <v>1</v>
      </c>
      <c r="G54" s="11">
        <v>1</v>
      </c>
      <c r="H54" s="11">
        <v>1</v>
      </c>
      <c r="I54" s="11">
        <v>3</v>
      </c>
      <c r="J54" s="11">
        <v>2</v>
      </c>
      <c r="K54" s="11">
        <v>1</v>
      </c>
      <c r="L54" s="11">
        <v>1</v>
      </c>
      <c r="M54" s="11">
        <v>3</v>
      </c>
      <c r="N54" s="19">
        <f t="shared" si="1"/>
        <v>2.0833333333333335</v>
      </c>
    </row>
    <row r="55" spans="1:14" x14ac:dyDescent="0.2">
      <c r="A55" s="10" t="s">
        <v>55</v>
      </c>
      <c r="B55" s="11">
        <v>2344</v>
      </c>
      <c r="C55" s="11">
        <v>2411</v>
      </c>
      <c r="D55" s="11">
        <v>2409</v>
      </c>
      <c r="E55" s="11">
        <v>2207</v>
      </c>
      <c r="F55" s="11">
        <v>2411</v>
      </c>
      <c r="G55" s="11">
        <v>2537</v>
      </c>
      <c r="H55" s="11">
        <v>2222</v>
      </c>
      <c r="I55" s="11">
        <v>2225</v>
      </c>
      <c r="J55" s="11">
        <v>2603</v>
      </c>
      <c r="K55" s="11">
        <v>2715</v>
      </c>
      <c r="L55" s="11">
        <v>3153</v>
      </c>
      <c r="M55" s="11">
        <v>3081</v>
      </c>
      <c r="N55" s="19">
        <f t="shared" si="1"/>
        <v>2526.5</v>
      </c>
    </row>
    <row r="56" spans="1:14" x14ac:dyDescent="0.2">
      <c r="A56" s="10" t="s">
        <v>56</v>
      </c>
      <c r="B56" s="11">
        <v>4169</v>
      </c>
      <c r="C56" s="11">
        <v>3935</v>
      </c>
      <c r="D56" s="11">
        <v>3744</v>
      </c>
      <c r="E56" s="11">
        <v>3813</v>
      </c>
      <c r="F56" s="11">
        <v>3537</v>
      </c>
      <c r="G56" s="11">
        <v>3423</v>
      </c>
      <c r="H56" s="11">
        <v>3160</v>
      </c>
      <c r="I56" s="11">
        <v>3062</v>
      </c>
      <c r="J56" s="11">
        <v>3335</v>
      </c>
      <c r="K56" s="11">
        <v>3253</v>
      </c>
      <c r="L56" s="11">
        <v>4108</v>
      </c>
      <c r="M56" s="11">
        <v>3613</v>
      </c>
      <c r="N56" s="19">
        <f t="shared" si="1"/>
        <v>3596</v>
      </c>
    </row>
    <row r="57" spans="1:14" x14ac:dyDescent="0.2">
      <c r="A57" s="10" t="s">
        <v>57</v>
      </c>
      <c r="B57" s="11">
        <v>165</v>
      </c>
      <c r="C57" s="11">
        <v>175</v>
      </c>
      <c r="D57" s="11">
        <v>147</v>
      </c>
      <c r="E57" s="11">
        <v>134</v>
      </c>
      <c r="F57" s="11">
        <v>146</v>
      </c>
      <c r="G57" s="11">
        <v>125</v>
      </c>
      <c r="H57" s="11">
        <v>150</v>
      </c>
      <c r="I57" s="11">
        <v>156</v>
      </c>
      <c r="J57" s="11">
        <v>148</v>
      </c>
      <c r="K57" s="11">
        <v>147</v>
      </c>
      <c r="L57" s="11">
        <v>145</v>
      </c>
      <c r="M57" s="11">
        <v>178</v>
      </c>
      <c r="N57" s="19">
        <f t="shared" si="1"/>
        <v>151.33333333333334</v>
      </c>
    </row>
    <row r="58" spans="1:14" x14ac:dyDescent="0.2">
      <c r="A58" s="10" t="s">
        <v>58</v>
      </c>
      <c r="B58" s="11">
        <v>1678</v>
      </c>
      <c r="C58" s="11">
        <v>1623</v>
      </c>
      <c r="D58" s="11">
        <v>1615</v>
      </c>
      <c r="E58" s="11">
        <v>1346</v>
      </c>
      <c r="F58" s="11">
        <v>1371</v>
      </c>
      <c r="G58" s="11">
        <v>1330</v>
      </c>
      <c r="H58" s="11">
        <v>1392</v>
      </c>
      <c r="I58" s="11">
        <v>1367</v>
      </c>
      <c r="J58" s="11">
        <v>1410</v>
      </c>
      <c r="K58" s="11">
        <v>1419</v>
      </c>
      <c r="L58" s="11">
        <v>1488</v>
      </c>
      <c r="M58" s="11">
        <v>1607</v>
      </c>
      <c r="N58" s="19">
        <f t="shared" si="1"/>
        <v>1470.5</v>
      </c>
    </row>
    <row r="59" spans="1:14" x14ac:dyDescent="0.2">
      <c r="A59" s="15" t="s">
        <v>59</v>
      </c>
      <c r="B59" s="16">
        <v>68</v>
      </c>
      <c r="C59" s="16">
        <v>65</v>
      </c>
      <c r="D59" s="16">
        <v>65</v>
      </c>
      <c r="E59" s="16">
        <v>81</v>
      </c>
      <c r="F59" s="16">
        <v>59</v>
      </c>
      <c r="G59" s="16">
        <v>68</v>
      </c>
      <c r="H59" s="16">
        <v>72</v>
      </c>
      <c r="I59" s="16">
        <v>61</v>
      </c>
      <c r="J59" s="16">
        <v>66</v>
      </c>
      <c r="K59" s="16">
        <v>52</v>
      </c>
      <c r="L59" s="16">
        <v>97</v>
      </c>
      <c r="M59" s="16">
        <v>79</v>
      </c>
      <c r="N59" s="20">
        <f t="shared" si="1"/>
        <v>69.416666666666671</v>
      </c>
    </row>
    <row r="60" spans="1:14" s="6" customFormat="1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14" x14ac:dyDescent="0.2">
      <c r="A61" s="18" t="s">
        <v>3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</sheetData>
  <pageMargins left="0.7" right="0.7" top="0.75" bottom="0.75" header="0.3" footer="0.3"/>
  <pageSetup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5988497e-2e17-43b2-af0d-95c0d4d5f2dc" xsi:nil="true"/>
    <Hyperlink xmlns="5988497e-2e17-43b2-af0d-95c0d4d5f2dc">
      <Url xsi:nil="true"/>
      <Description xsi:nil="true"/>
    </Hyperlink>
    <_Flow_SignoffStatus xmlns="5988497e-2e17-43b2-af0d-95c0d4d5f2dc" xsi:nil="true"/>
    <SharedWithUsers xmlns="f3bdd3e4-e979-49cc-96da-aa3924f3c765">
      <UserInfo>
        <DisplayName/>
        <AccountId xsi:nil="true"/>
        <AccountType/>
      </UserInfo>
    </SharedWithUsers>
    <lcf76f155ced4ddcb4097134ff3c332f xmlns="5988497e-2e17-43b2-af0d-95c0d4d5f2dc">
      <Terms xmlns="http://schemas.microsoft.com/office/infopath/2007/PartnerControls"/>
    </lcf76f155ced4ddcb4097134ff3c332f>
    <TaxCatchAll xmlns="f3bdd3e4-e979-49cc-96da-aa3924f3c76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0A0993D8D905488696A330755682E5" ma:contentTypeVersion="18" ma:contentTypeDescription="Create a new document." ma:contentTypeScope="" ma:versionID="6adf6e6b7490374a6557f52ee07e3201">
  <xsd:schema xmlns:xsd="http://www.w3.org/2001/XMLSchema" xmlns:xs="http://www.w3.org/2001/XMLSchema" xmlns:p="http://schemas.microsoft.com/office/2006/metadata/properties" xmlns:ns2="5988497e-2e17-43b2-af0d-95c0d4d5f2dc" xmlns:ns3="f3bdd3e4-e979-49cc-96da-aa3924f3c765" targetNamespace="http://schemas.microsoft.com/office/2006/metadata/properties" ma:root="true" ma:fieldsID="91d972223ded12ff19d3941a0e07c5cb" ns2:_="" ns3:_="">
    <xsd:import namespace="5988497e-2e17-43b2-af0d-95c0d4d5f2dc"/>
    <xsd:import namespace="f3bdd3e4-e979-49cc-96da-aa3924f3c7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Hyperlin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88497e-2e17-43b2-af0d-95c0d4d5f2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6dadbfa4-7576-404f-aa87-11d3101ac7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Hyperlink" ma:index="25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bdd3e4-e979-49cc-96da-aa3924f3c76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c577d39-6ed2-4d0a-8e9f-078338ada71e}" ma:internalName="TaxCatchAll" ma:showField="CatchAllData" ma:web="f3bdd3e4-e979-49cc-96da-aa3924f3c7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C95EB6-37B7-4276-98A8-A04979B89019}">
  <ds:schemaRefs>
    <ds:schemaRef ds:uri="http://schemas.microsoft.com/office/2006/documentManagement/types"/>
    <ds:schemaRef ds:uri="5988497e-2e17-43b2-af0d-95c0d4d5f2dc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f3bdd3e4-e979-49cc-96da-aa3924f3c765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4D62495-9F07-4CB3-8035-75ADE16142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88497e-2e17-43b2-af0d-95c0d4d5f2dc"/>
    <ds:schemaRef ds:uri="f3bdd3e4-e979-49cc-96da-aa3924f3c7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3FADDD-4AB0-45CE-A78B-3A3A4E3156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applications</vt:lpstr>
      <vt:lpstr>approved</vt:lpstr>
      <vt:lpstr>denied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 2022 Application TANF</dc:title>
  <dc:creator>OPRE</dc:creator>
  <cp:lastModifiedBy>Kajol Surani</cp:lastModifiedBy>
  <dcterms:created xsi:type="dcterms:W3CDTF">2017-03-13T15:51:04Z</dcterms:created>
  <dcterms:modified xsi:type="dcterms:W3CDTF">2023-04-19T14:46:07Z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