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hildtrends-my.sharepoint.com/personal/pkoushik_childtrends_org/Documents/Documents/508/FY2021 TANF Caseload Data (4 Excel documents, 4 PDFs)/"/>
    </mc:Choice>
  </mc:AlternateContent>
  <xr:revisionPtr revIDLastSave="9" documentId="13_ncr:1_{A3DE5775-CDD7-4FA3-A8CB-E7FF3A637CD9}" xr6:coauthVersionLast="47" xr6:coauthVersionMax="47" xr10:uidLastSave="{B6E76310-AFF0-443B-B426-13EDD7C7DCF6}"/>
  <bookViews>
    <workbookView xWindow="-110" yWindow="-110" windowWidth="19420" windowHeight="10420" xr2:uid="{00000000-000D-0000-FFFF-FFFF00000000}"/>
  </bookViews>
  <sheets>
    <sheet name="applications" sheetId="1" r:id="rId1"/>
    <sheet name="approved" sheetId="2" r:id="rId2"/>
    <sheet name="deni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52" i="3" l="1"/>
  <c r="N44" i="3"/>
  <c r="N36" i="3"/>
  <c r="N28" i="3"/>
  <c r="N20" i="3"/>
  <c r="N12" i="3"/>
  <c r="F5" i="3"/>
  <c r="D5" i="3"/>
  <c r="J5" i="3"/>
  <c r="B5" i="3"/>
  <c r="N49" i="2"/>
  <c r="N40" i="2"/>
  <c r="N32" i="2"/>
  <c r="N24" i="2"/>
  <c r="N16" i="2"/>
  <c r="N8" i="2"/>
  <c r="G5" i="2"/>
  <c r="F5" i="2"/>
  <c r="D5" i="2"/>
  <c r="K5" i="2"/>
  <c r="J5" i="2"/>
  <c r="C5" i="2"/>
  <c r="B5" i="2"/>
  <c r="N58" i="1"/>
  <c r="N41" i="1"/>
  <c r="N33" i="1"/>
  <c r="N17" i="1"/>
  <c r="N9" i="1"/>
  <c r="F5" i="1"/>
  <c r="D5" i="1"/>
  <c r="K5" i="1"/>
  <c r="J5" i="1"/>
  <c r="H5" i="1"/>
  <c r="C5" i="1"/>
  <c r="B5" i="1"/>
  <c r="A2" i="3"/>
  <c r="A2" i="2"/>
  <c r="I5" i="3"/>
  <c r="E5" i="2"/>
  <c r="M5" i="2"/>
  <c r="L5" i="1"/>
  <c r="I5" i="2"/>
  <c r="E5" i="3"/>
  <c r="M5" i="3"/>
  <c r="E5" i="1"/>
  <c r="I5" i="1"/>
  <c r="M5" i="1"/>
  <c r="H5" i="3"/>
  <c r="L5" i="3"/>
  <c r="H5" i="2"/>
  <c r="L5" i="2"/>
  <c r="N7" i="1" l="1"/>
  <c r="N18" i="1"/>
  <c r="N22" i="1"/>
  <c r="N29" i="1"/>
  <c r="N35" i="1"/>
  <c r="N39" i="1"/>
  <c r="N42" i="1"/>
  <c r="N54" i="1"/>
  <c r="N9" i="2"/>
  <c r="N14" i="2"/>
  <c r="N18" i="2"/>
  <c r="N28" i="2"/>
  <c r="N34" i="2"/>
  <c r="N41" i="2"/>
  <c r="N46" i="2"/>
  <c r="N54" i="2"/>
  <c r="N8" i="3"/>
  <c r="N10" i="1"/>
  <c r="N14" i="1"/>
  <c r="N21" i="1"/>
  <c r="N26" i="1"/>
  <c r="N30" i="1"/>
  <c r="N34" i="1"/>
  <c r="N40" i="1"/>
  <c r="N46" i="1"/>
  <c r="N57" i="1"/>
  <c r="N21" i="2"/>
  <c r="N25" i="2"/>
  <c r="N30" i="2"/>
  <c r="N35" i="2"/>
  <c r="N42" i="2"/>
  <c r="N44" i="2"/>
  <c r="N58" i="2"/>
  <c r="N6" i="3"/>
  <c r="N9" i="3"/>
  <c r="N13" i="3"/>
  <c r="N19" i="3"/>
  <c r="N23" i="3"/>
  <c r="N29" i="3"/>
  <c r="N11" i="1"/>
  <c r="N15" i="1"/>
  <c r="N19" i="1"/>
  <c r="N24" i="1"/>
  <c r="N37" i="1"/>
  <c r="N44" i="1"/>
  <c r="N48" i="1"/>
  <c r="N52" i="1"/>
  <c r="N56" i="1"/>
  <c r="N11" i="2"/>
  <c r="N15" i="2"/>
  <c r="N19" i="2"/>
  <c r="N23" i="2"/>
  <c r="N37" i="2"/>
  <c r="N45" i="2"/>
  <c r="N47" i="2"/>
  <c r="N56" i="2"/>
  <c r="N13" i="1"/>
  <c r="N16" i="1"/>
  <c r="N23" i="1"/>
  <c r="N27" i="1"/>
  <c r="N32" i="1"/>
  <c r="N38" i="1"/>
  <c r="N45" i="1"/>
  <c r="N50" i="1"/>
  <c r="N53" i="1"/>
  <c r="N59" i="1"/>
  <c r="N13" i="2"/>
  <c r="N17" i="2"/>
  <c r="N20" i="2"/>
  <c r="N27" i="2"/>
  <c r="N31" i="2"/>
  <c r="N36" i="2"/>
  <c r="N39" i="2"/>
  <c r="N43" i="2"/>
  <c r="N50" i="2"/>
  <c r="N53" i="2"/>
  <c r="N55" i="2"/>
  <c r="K5" i="3"/>
  <c r="N10" i="3"/>
  <c r="N15" i="3"/>
  <c r="N17" i="3"/>
  <c r="N21" i="3"/>
  <c r="N24" i="3"/>
  <c r="N26" i="3"/>
  <c r="N31" i="3"/>
  <c r="N8" i="1"/>
  <c r="N12" i="1"/>
  <c r="N20" i="1"/>
  <c r="N28" i="1"/>
  <c r="N31" i="1"/>
  <c r="N36" i="1"/>
  <c r="N43" i="1"/>
  <c r="N47" i="1"/>
  <c r="N51" i="1"/>
  <c r="N55" i="1"/>
  <c r="N5" i="2"/>
  <c r="N10" i="2"/>
  <c r="N12" i="2"/>
  <c r="N22" i="2"/>
  <c r="N26" i="2"/>
  <c r="N29" i="2"/>
  <c r="N33" i="2"/>
  <c r="N38" i="2"/>
  <c r="N48" i="2"/>
  <c r="N51" i="2"/>
  <c r="N52" i="2"/>
  <c r="N59" i="2"/>
  <c r="N7" i="3"/>
  <c r="N11" i="3"/>
  <c r="N14" i="3"/>
  <c r="N16" i="3"/>
  <c r="N18" i="3"/>
  <c r="N22" i="3"/>
  <c r="N25" i="3"/>
  <c r="N27" i="3"/>
  <c r="N30" i="3"/>
  <c r="N33" i="3"/>
  <c r="N35" i="3"/>
  <c r="N37" i="3"/>
  <c r="N39" i="3"/>
  <c r="N40" i="3"/>
  <c r="N42" i="3"/>
  <c r="N45" i="3"/>
  <c r="N47" i="3"/>
  <c r="N49" i="3"/>
  <c r="N51" i="3"/>
  <c r="N54" i="3"/>
  <c r="N56" i="3"/>
  <c r="N57" i="3"/>
  <c r="N59" i="3"/>
  <c r="N32" i="3"/>
  <c r="N34" i="3"/>
  <c r="N38" i="3"/>
  <c r="N41" i="3"/>
  <c r="N43" i="3"/>
  <c r="N46" i="3"/>
  <c r="N48" i="3"/>
  <c r="N50" i="3"/>
  <c r="N53" i="3"/>
  <c r="N55" i="3"/>
  <c r="N58" i="3"/>
  <c r="N25" i="1"/>
  <c r="N49" i="1"/>
  <c r="N57" i="2"/>
  <c r="A3" i="2"/>
  <c r="N7" i="2"/>
  <c r="A3" i="3"/>
  <c r="G5" i="1"/>
  <c r="N5" i="1" s="1"/>
  <c r="N6" i="2"/>
  <c r="N6" i="1"/>
  <c r="G5" i="3"/>
  <c r="C5" i="3"/>
  <c r="N5" i="3" l="1"/>
</calcChain>
</file>

<file path=xl/sharedStrings.xml><?xml version="1.0" encoding="utf-8"?>
<sst xmlns="http://schemas.openxmlformats.org/spreadsheetml/2006/main" count="217" uniqueCount="76">
  <si>
    <t>TANF: Average Number of Applications Received</t>
  </si>
  <si>
    <t>State</t>
  </si>
  <si>
    <t>U.S. Totals</t>
  </si>
  <si>
    <t>Notes:</t>
  </si>
  <si>
    <t>TANF: Average Number of Applications Approved</t>
  </si>
  <si>
    <t>TANF: Average Number of Applications Denied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</si>
  <si>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</si>
  <si>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</si>
  <si>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</si>
  <si>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</si>
  <si>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</si>
  <si>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</si>
  <si>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</si>
  <si>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</si>
  <si>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</si>
  <si>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</si>
  <si>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</si>
  <si>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</si>
  <si>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</si>
  <si>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</si>
  <si>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</si>
  <si>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</si>
  <si>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</si>
  <si>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</si>
  <si>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</si>
  <si>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</si>
  <si>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</si>
  <si>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</si>
  <si>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</si>
  <si>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</si>
  <si>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</si>
  <si>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</si>
  <si>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</si>
  <si>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</si>
  <si>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</si>
  <si>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</si>
  <si>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</si>
  <si>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</si>
  <si>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</si>
  <si>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</si>
  <si>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</si>
  <si>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</si>
  <si>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</si>
  <si>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</si>
  <si>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</si>
  <si>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</si>
  <si>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</si>
  <si>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</si>
  <si>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</si>
  <si>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</si>
  <si>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</si>
  <si>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</si>
  <si>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</si>
  <si>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</si>
  <si>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</si>
  <si>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</si>
  <si>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</si>
  <si>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</si>
  <si>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</si>
  <si>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</si>
  <si>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Fiscal Year 2021: Oct. 2020 - Sep. 2021</t>
  </si>
  <si>
    <t>Average
FY 2021</t>
  </si>
  <si>
    <t>Fiscal year average is based on data Oct. 2020 through Sep. 2021</t>
  </si>
  <si>
    <t>Oct-20</t>
  </si>
  <si>
    <t>Nov-20</t>
  </si>
  <si>
    <t>Dec-20</t>
  </si>
  <si>
    <t>Jan-21</t>
  </si>
  <si>
    <t>Feb-21</t>
  </si>
  <si>
    <t>Mar-21</t>
  </si>
  <si>
    <t>Apr-21</t>
  </si>
  <si>
    <t>May-21</t>
  </si>
  <si>
    <t>Jun-21</t>
  </si>
  <si>
    <t>Jul-21</t>
  </si>
  <si>
    <t>Aug-21</t>
  </si>
  <si>
    <t>Sep-21</t>
  </si>
  <si>
    <t>Average�FY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</si>
</sst>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164" fontId="3" fillId="0" borderId="0" xfId="1" applyNumberFormat="1" applyFont="1" applyAlignment="1"/>
    <xf numFmtId="164" fontId="4" fillId="0" borderId="0" xfId="1" applyNumberFormat="1" applyFont="1" applyAlignment="1"/>
    <xf numFmtId="17" fontId="6" fillId="0" borderId="1" xfId="1" applyNumberFormat="1" applyFont="1" applyBorder="1" applyAlignment="1">
      <alignment horizontal="center"/>
    </xf>
    <xf numFmtId="164" fontId="6" fillId="0" borderId="0" xfId="1" applyNumberFormat="1" applyFont="1" applyAlignment="1">
      <alignment horizontal="center"/>
    </xf>
    <xf numFmtId="164" fontId="7" fillId="0" borderId="3" xfId="1" applyNumberFormat="1" applyFont="1" applyBorder="1" applyAlignment="1"/>
    <xf numFmtId="164" fontId="5" fillId="0" borderId="0" xfId="1" applyNumberFormat="1" applyFont="1" applyAlignment="1"/>
    <xf numFmtId="164" fontId="6" fillId="0" borderId="2" xfId="1" applyNumberFormat="1" applyFont="1" applyBorder="1" applyAlignment="1"/>
    <xf numFmtId="164" fontId="6" fillId="0" borderId="4" xfId="1" applyNumberFormat="1" applyFont="1" applyBorder="1" applyAlignment="1"/>
    <xf numFmtId="164" fontId="6" fillId="0" borderId="0" xfId="1" applyNumberFormat="1" applyFont="1" applyAlignment="1"/>
    <xf numFmtId="0" fontId="6" fillId="0" borderId="0" xfId="1" applyNumberFormat="1" applyFont="1" applyAlignment="1"/>
    <xf numFmtId="37" fontId="6" fillId="0" borderId="2" xfId="1" applyNumberFormat="1" applyFont="1" applyBorder="1" applyAlignment="1"/>
    <xf numFmtId="0" fontId="6" fillId="0" borderId="0" xfId="1" applyNumberFormat="1" applyFont="1" applyAlignment="1"/>
    <xf numFmtId="0" fontId="2" fillId="0" borderId="0" xfId="0" applyFont="1" applyAlignment="1"/>
    <xf numFmtId="0" fontId="4" fillId="0" borderId="0" xfId="1" applyNumberFormat="1" applyFont="1" applyAlignment="1"/>
    <xf numFmtId="0" fontId="5" fillId="0" borderId="0" xfId="1" applyNumberFormat="1" applyFont="1" applyBorder="1" applyAlignment="1"/>
    <xf numFmtId="0" fontId="6" fillId="0" borderId="5" xfId="0" applyNumberFormat="1" applyFont="1" applyBorder="1" applyAlignment="1">
      <alignment horizontal="center"/>
    </xf>
    <xf numFmtId="0" fontId="7" fillId="0" borderId="6" xfId="1" applyNumberFormat="1" applyFont="1" applyBorder="1" applyAlignment="1">
      <alignment horizontal="center"/>
    </xf>
    <xf numFmtId="0" fontId="6" fillId="0" borderId="7" xfId="1" applyNumberFormat="1" applyFont="1" applyBorder="1" applyAlignment="1"/>
    <xf numFmtId="17" fontId="6" fillId="0" borderId="4" xfId="1" applyNumberFormat="1" applyFont="1" applyBorder="1" applyAlignment="1">
      <alignment horizontal="center" wrapText="1"/>
    </xf>
    <xf numFmtId="164" fontId="7" fillId="0" borderId="8" xfId="1" applyNumberFormat="1" applyFont="1" applyBorder="1" applyAlignment="1"/>
    <xf numFmtId="164" fontId="8" fillId="0" borderId="4" xfId="1" applyNumberFormat="1" applyFont="1" applyBorder="1" applyAlignment="1"/>
    <xf numFmtId="14" fontId="5" fillId="0" borderId="0" xfId="1" applyNumberFormat="1" applyFont="1" applyBorder="1" applyAlignment="1">
      <alignment horizontal="left"/>
    </xf>
    <xf numFmtId="164" fontId="7" fillId="0" borderId="4" xfId="1" applyNumberFormat="1" applyFont="1" applyBorder="1" applyAlignment="1"/>
    <xf numFmtId="37" fontId="7" fillId="0" borderId="4" xfId="1" applyNumberFormat="1" applyFont="1" applyBorder="1" applyAlignment="1"/>
  </cellXfs>
  <cellStyles count="2">
    <cellStyle name="Comma" xfId="1" builtinId="3"/>
    <cellStyle name="Normal" xfId="0" builtinId="0"/>
  </cellStyles>
  <dxfs count="51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22" formatCode="mmm\-yy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22" formatCode="mmm\-yy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22" formatCode="mmm\-yy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F0C6537-1D1F-4B06-BB9D-15E52CB569F5}" name="Table1" displayName="Table1" ref="A4:N59" totalsRowShown="0" headerRowDxfId="34" dataDxfId="35" tableBorderDxfId="50" headerRowCellStyle="Comma" dataCellStyle="Comma">
  <autoFilter ref="A4:N59" xr:uid="{7F0C6537-1D1F-4B06-BB9D-15E52CB569F5}"/>
  <tableColumns count="14">
    <tableColumn id="1" xr3:uid="{16CDBDF3-CA14-4796-BD41-770D6B3A42B8}" name="State" dataDxfId="49" dataCellStyle="Comma"/>
    <tableColumn id="2" xr3:uid="{664FB7AA-1EE8-4AD4-949F-6F51CDDF1E75}" name="Oct-20" dataDxfId="48" dataCellStyle="Comma"/>
    <tableColumn id="3" xr3:uid="{60BDA231-3D71-4AB7-AB45-2520903B29FF}" name="Nov-20" dataDxfId="47" dataCellStyle="Comma"/>
    <tableColumn id="4" xr3:uid="{879E20ED-7FF5-4116-9A59-A05DEAA666D3}" name="Dec-20" dataDxfId="46" dataCellStyle="Comma"/>
    <tableColumn id="5" xr3:uid="{4B48504D-6DBC-46F7-8B1D-8743ABD0F81B}" name="Jan-21" dataDxfId="45" dataCellStyle="Comma"/>
    <tableColumn id="6" xr3:uid="{55600EED-AF93-43D9-A0F1-015FEEEA7D5C}" name="Feb-21" dataDxfId="44" dataCellStyle="Comma"/>
    <tableColumn id="7" xr3:uid="{D49C1577-1E4C-4FEC-8A65-590EC198F94B}" name="Mar-21" dataDxfId="43" dataCellStyle="Comma"/>
    <tableColumn id="8" xr3:uid="{ACB35485-3F70-4A80-8888-E51FED7B02B6}" name="Apr-21" dataDxfId="42" dataCellStyle="Comma"/>
    <tableColumn id="9" xr3:uid="{76DB096B-1266-4060-BE18-BED38270E470}" name="May-21" dataDxfId="41" dataCellStyle="Comma"/>
    <tableColumn id="10" xr3:uid="{01A10760-D66F-46B9-BC6F-4C6C1DAE368D}" name="Jun-21" dataDxfId="40" dataCellStyle="Comma"/>
    <tableColumn id="11" xr3:uid="{B587C1BD-DB09-4989-B11B-16349E21DD41}" name="Jul-21" dataDxfId="39" dataCellStyle="Comma"/>
    <tableColumn id="12" xr3:uid="{01986711-18E1-4214-B1F7-ABCBB06D4BCF}" name="Aug-21" dataDxfId="38" dataCellStyle="Comma"/>
    <tableColumn id="13" xr3:uid="{C2E508D0-0794-45B9-BB4D-94FE7BC539F4}" name="Sep-21" dataDxfId="37" dataCellStyle="Comma"/>
    <tableColumn id="14" xr3:uid="{888B99D7-924A-407C-AC7C-5611D2A01E36}" name="Average_x000a_FY 2021" dataDxfId="36" dataCellStyle="Comma">
      <calculatedColumnFormula>AVERAGE(B5:M5)</calculatedColumnFormula>
    </tableColumn>
  </tableColumns>
  <tableStyleInfo name="TableStyleLight15" showFirstColumn="0" showLastColumn="0" showRowStripes="1" showColumnStripes="0"/>
  <extLst>
    <ext xmlns:x14="http://schemas.microsoft.com/office/spreadsheetml/2009/9/main" uri="{504A1905-F514-4f6f-8877-14C23A59335A}">
      <x14:table altText="TANF: Average Number of Applications Received" altTextSummary="This table shows the TANF Average Number of Applications Received per stat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70A329F-7970-4360-9DA3-D11D6E402326}" name="Table2" displayName="Table2" ref="A4:N59" totalsRowShown="0" headerRowDxfId="17" dataDxfId="18" tableBorderDxfId="33" headerRowCellStyle="Comma" dataCellStyle="Comma">
  <autoFilter ref="A4:N59" xr:uid="{670A329F-7970-4360-9DA3-D11D6E402326}"/>
  <tableColumns count="14">
    <tableColumn id="1" xr3:uid="{40EF660E-526A-43EA-B037-F1C0391A1D10}" name="State" dataDxfId="32" dataCellStyle="Comma"/>
    <tableColumn id="2" xr3:uid="{B69EC655-1537-465C-AD0A-97E4B4F090DA}" name="Oct-20" dataDxfId="31" dataCellStyle="Comma"/>
    <tableColumn id="3" xr3:uid="{398974CD-D3A4-4807-BF49-F07FE7568588}" name="Nov-20" dataDxfId="30" dataCellStyle="Comma"/>
    <tableColumn id="4" xr3:uid="{10188A88-32B6-44D4-852D-BC4AF887A0CA}" name="Dec-20" dataDxfId="29" dataCellStyle="Comma"/>
    <tableColumn id="5" xr3:uid="{862D0FAC-E41D-4F02-B2DE-CE95DD23CC33}" name="Jan-21" dataDxfId="28" dataCellStyle="Comma"/>
    <tableColumn id="6" xr3:uid="{34BBE14C-434B-4A8A-BC7D-CA9519DD5654}" name="Feb-21" dataDxfId="27" dataCellStyle="Comma"/>
    <tableColumn id="7" xr3:uid="{D9A8B4A1-B8CF-419B-9D1F-01E68634AE08}" name="Mar-21" dataDxfId="26" dataCellStyle="Comma"/>
    <tableColumn id="8" xr3:uid="{39BD5ED5-1F96-455E-B885-C3F1F34CC7EF}" name="Apr-21" dataDxfId="25" dataCellStyle="Comma"/>
    <tableColumn id="9" xr3:uid="{AF1F5243-F2AE-4DB3-A070-B9BC72D3EE2D}" name="May-21" dataDxfId="24" dataCellStyle="Comma"/>
    <tableColumn id="10" xr3:uid="{C5BC4D9C-4E71-4C06-93CA-E81FDCA7CC16}" name="Jun-21" dataDxfId="23" dataCellStyle="Comma"/>
    <tableColumn id="11" xr3:uid="{998CF29D-C288-4A4A-AF0C-EE0F5D90BE9C}" name="Jul-21" dataDxfId="22" dataCellStyle="Comma"/>
    <tableColumn id="12" xr3:uid="{123FB5AB-EEFA-4587-917C-1D4A9DB8A97C}" name="Aug-21" dataDxfId="21" dataCellStyle="Comma"/>
    <tableColumn id="13" xr3:uid="{F21B6BA6-BB48-49E1-9F65-99F852578F16}" name="Sep-21" dataDxfId="20" dataCellStyle="Comma"/>
    <tableColumn id="14" xr3:uid="{FB30467C-6D02-4311-923D-39D466F5D6C4}" name="Average�FY 2021" dataDxfId="19" dataCellStyle="Comma">
      <calculatedColumnFormula>AVERAGE(B5:M5)</calculatedColumnFormula>
    </tableColumn>
  </tableColumns>
  <tableStyleInfo name="TableStyleLight15" showFirstColumn="0" showLastColumn="0" showRowStripes="1" showColumnStripes="0"/>
  <extLst>
    <ext xmlns:x14="http://schemas.microsoft.com/office/spreadsheetml/2009/9/main" uri="{504A1905-F514-4f6f-8877-14C23A59335A}">
      <x14:table altText="TANF: Average Number of Applications Approved" altTextSummary="This table shows the TANF Average Number of Applications Approved per state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122C8E4-AFF0-43CE-A6B2-40A29D6BE7FE}" name="Table3" displayName="Table3" ref="A4:N59" totalsRowShown="0" headerRowDxfId="0" dataDxfId="1" tableBorderDxfId="16" headerRowCellStyle="Comma" dataCellStyle="Comma">
  <autoFilter ref="A4:N59" xr:uid="{B122C8E4-AFF0-43CE-A6B2-40A29D6BE7FE}"/>
  <tableColumns count="14">
    <tableColumn id="1" xr3:uid="{891F1C80-D4B8-4248-94AB-6BC9CF41FFBF}" name="State" dataDxfId="15" dataCellStyle="Comma"/>
    <tableColumn id="2" xr3:uid="{51B99B19-7153-4292-849B-B16F53439418}" name="Oct-20" dataDxfId="14" dataCellStyle="Comma"/>
    <tableColumn id="3" xr3:uid="{242ADEA7-02BF-4386-B5A2-C8B966C38188}" name="Nov-20" dataDxfId="13" dataCellStyle="Comma"/>
    <tableColumn id="4" xr3:uid="{AB2DDF1A-1718-4477-AF7D-D623F1F3DFC1}" name="Dec-20" dataDxfId="12" dataCellStyle="Comma"/>
    <tableColumn id="5" xr3:uid="{D11833A2-EB0F-4835-AF0B-DEC19DD3D4F1}" name="Jan-21" dataDxfId="11" dataCellStyle="Comma"/>
    <tableColumn id="6" xr3:uid="{A2F3518B-673D-4402-BE6E-862A88EB6582}" name="Feb-21" dataDxfId="10" dataCellStyle="Comma"/>
    <tableColumn id="7" xr3:uid="{5B771F0B-2B65-4E19-9502-D2A79190849F}" name="Mar-21" dataDxfId="9" dataCellStyle="Comma"/>
    <tableColumn id="8" xr3:uid="{00133EE4-C661-4541-8BBF-B3DB5CBB2CE4}" name="Apr-21" dataDxfId="8" dataCellStyle="Comma"/>
    <tableColumn id="9" xr3:uid="{3EF86E8A-4E91-4112-8A7A-D9153C052D5D}" name="May-21" dataDxfId="7" dataCellStyle="Comma"/>
    <tableColumn id="10" xr3:uid="{637DD863-F525-4048-87A1-C234B7F4D963}" name="Jun-21" dataDxfId="6" dataCellStyle="Comma"/>
    <tableColumn id="11" xr3:uid="{137BD49D-6DE2-4B77-88FE-093265527C3A}" name="Jul-21" dataDxfId="5" dataCellStyle="Comma"/>
    <tableColumn id="12" xr3:uid="{8DD0EAC3-AE4C-45B3-AD9A-7B6663931058}" name="Aug-21" dataDxfId="4" dataCellStyle="Comma"/>
    <tableColumn id="13" xr3:uid="{EA7B5AE5-F69D-47BD-8243-86A2BF4A9CF2}" name="Sep-21" dataDxfId="3" dataCellStyle="Comma"/>
    <tableColumn id="14" xr3:uid="{1D32C84E-93F4-42BA-A0B9-EB3D3E896C92}" name="Average�FY 2021" dataDxfId="2" dataCellStyle="Comma">
      <calculatedColumnFormula>AVERAGE(B5:M5)</calculatedColumnFormula>
    </tableColumn>
  </tableColumns>
  <tableStyleInfo name="TableStyleLight15" showFirstColumn="0" showLastColumn="0" showRowStripes="1" showColumnStripes="0"/>
  <extLst>
    <ext xmlns:x14="http://schemas.microsoft.com/office/spreadsheetml/2009/9/main" uri="{504A1905-F514-4f6f-8877-14C23A59335A}">
      <x14:table altText="TANF: Average Number of Applications Denied" altTextSummary="This table shows the TANF Average Number of Applications Denied per stat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2"/>
  <sheetViews>
    <sheetView tabSelected="1" zoomScaleNormal="100" workbookViewId="0">
      <selection activeCell="F8" sqref="F8"/>
    </sheetView>
  </sheetViews>
  <sheetFormatPr defaultColWidth="9.1796875" defaultRowHeight="10" x14ac:dyDescent="0.2"/>
  <cols>
    <col min="1" max="1" width="13.54296875" style="10" bestFit="1" customWidth="1"/>
    <col min="2" max="14" width="10" style="9" customWidth="1"/>
    <col min="15" max="16384" width="9.1796875" style="9"/>
  </cols>
  <sheetData>
    <row r="1" spans="1:14" s="1" customFormat="1" ht="17.5" x14ac:dyDescent="0.4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s="1" customFormat="1" ht="15.5" x14ac:dyDescent="0.35">
      <c r="A2" s="14" t="s">
        <v>60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s="2" customFormat="1" ht="12.5" x14ac:dyDescent="0.25">
      <c r="A3" s="22">
        <v>44630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s="4" customFormat="1" ht="20" x14ac:dyDescent="0.2">
      <c r="A4" s="16" t="s">
        <v>1</v>
      </c>
      <c r="B4" s="3" t="s">
        <v>63</v>
      </c>
      <c r="C4" s="3" t="s">
        <v>64</v>
      </c>
      <c r="D4" s="3" t="s">
        <v>65</v>
      </c>
      <c r="E4" s="3" t="s">
        <v>66</v>
      </c>
      <c r="F4" s="3" t="s">
        <v>67</v>
      </c>
      <c r="G4" s="3" t="s">
        <v>68</v>
      </c>
      <c r="H4" s="3" t="s">
        <v>69</v>
      </c>
      <c r="I4" s="3" t="s">
        <v>70</v>
      </c>
      <c r="J4" s="3" t="s">
        <v>71</v>
      </c>
      <c r="K4" s="3" t="s">
        <v>72</v>
      </c>
      <c r="L4" s="3" t="s">
        <v>73</v>
      </c>
      <c r="M4" s="3" t="s">
        <v>74</v>
      </c>
      <c r="N4" s="19" t="s">
        <v>61</v>
      </c>
    </row>
    <row r="5" spans="1:14" s="6" customFormat="1" x14ac:dyDescent="0.2">
      <c r="A5" s="17" t="s">
        <v>2</v>
      </c>
      <c r="B5" s="5">
        <f>SUM(B6:B59)</f>
        <v>217335</v>
      </c>
      <c r="C5" s="5">
        <f t="shared" ref="C5:M5" si="0">SUM(C6:C59)</f>
        <v>205475</v>
      </c>
      <c r="D5" s="5">
        <f t="shared" si="0"/>
        <v>235312</v>
      </c>
      <c r="E5" s="5">
        <f t="shared" si="0"/>
        <v>203268</v>
      </c>
      <c r="F5" s="5">
        <f t="shared" si="0"/>
        <v>189483</v>
      </c>
      <c r="G5" s="5">
        <f t="shared" si="0"/>
        <v>195092</v>
      </c>
      <c r="H5" s="5">
        <f t="shared" si="0"/>
        <v>167998</v>
      </c>
      <c r="I5" s="5">
        <f t="shared" si="0"/>
        <v>163096</v>
      </c>
      <c r="J5" s="5">
        <f t="shared" si="0"/>
        <v>186448</v>
      </c>
      <c r="K5" s="5">
        <f t="shared" si="0"/>
        <v>196302</v>
      </c>
      <c r="L5" s="5">
        <f t="shared" si="0"/>
        <v>209570</v>
      </c>
      <c r="M5" s="5">
        <f t="shared" si="0"/>
        <v>231698</v>
      </c>
      <c r="N5" s="20">
        <f>AVERAGE(B5:M5)</f>
        <v>200089.75</v>
      </c>
    </row>
    <row r="6" spans="1:14" ht="10.5" x14ac:dyDescent="0.25">
      <c r="A6" s="18" t="s">
        <v>6</v>
      </c>
      <c r="B6" s="7">
        <v>1187</v>
      </c>
      <c r="C6" s="7">
        <v>1038</v>
      </c>
      <c r="D6" s="7">
        <v>1189</v>
      </c>
      <c r="E6" s="7">
        <v>711</v>
      </c>
      <c r="F6" s="7">
        <v>610</v>
      </c>
      <c r="G6" s="7">
        <v>701</v>
      </c>
      <c r="H6" s="7">
        <v>605</v>
      </c>
      <c r="I6" s="7">
        <v>692</v>
      </c>
      <c r="J6" s="7">
        <v>914</v>
      </c>
      <c r="K6" s="7">
        <v>1409</v>
      </c>
      <c r="L6" s="7">
        <v>1305</v>
      </c>
      <c r="M6" s="8">
        <v>1085</v>
      </c>
      <c r="N6" s="21">
        <f t="shared" ref="N6:N59" si="1">AVERAGE(B6:M6)</f>
        <v>953.83333333333337</v>
      </c>
    </row>
    <row r="7" spans="1:14" ht="10.5" x14ac:dyDescent="0.25">
      <c r="A7" s="18" t="s">
        <v>7</v>
      </c>
      <c r="B7" s="7">
        <v>721</v>
      </c>
      <c r="C7" s="7">
        <v>629</v>
      </c>
      <c r="D7" s="7">
        <v>533</v>
      </c>
      <c r="E7" s="7">
        <v>512</v>
      </c>
      <c r="F7" s="7">
        <v>518</v>
      </c>
      <c r="G7" s="7">
        <v>453</v>
      </c>
      <c r="H7" s="7">
        <v>406</v>
      </c>
      <c r="I7" s="7">
        <v>420</v>
      </c>
      <c r="J7" s="7">
        <v>486</v>
      </c>
      <c r="K7" s="7">
        <v>530</v>
      </c>
      <c r="L7" s="7">
        <v>594</v>
      </c>
      <c r="M7" s="7">
        <v>627</v>
      </c>
      <c r="N7" s="21">
        <f t="shared" si="1"/>
        <v>535.75</v>
      </c>
    </row>
    <row r="8" spans="1:14" ht="10.5" x14ac:dyDescent="0.25">
      <c r="A8" s="18" t="s">
        <v>8</v>
      </c>
      <c r="B8" s="7">
        <v>5019</v>
      </c>
      <c r="C8" s="7">
        <v>4334</v>
      </c>
      <c r="D8" s="7">
        <v>4577</v>
      </c>
      <c r="E8" s="7">
        <v>2904</v>
      </c>
      <c r="F8" s="7">
        <v>2755</v>
      </c>
      <c r="G8" s="7">
        <v>2705</v>
      </c>
      <c r="H8" s="7">
        <v>2108</v>
      </c>
      <c r="I8" s="7">
        <v>1924</v>
      </c>
      <c r="J8" s="7">
        <v>2035</v>
      </c>
      <c r="K8" s="7">
        <v>2508</v>
      </c>
      <c r="L8" s="7">
        <v>2527</v>
      </c>
      <c r="M8" s="7">
        <v>3420</v>
      </c>
      <c r="N8" s="21">
        <f t="shared" si="1"/>
        <v>3068</v>
      </c>
    </row>
    <row r="9" spans="1:14" ht="10.5" x14ac:dyDescent="0.25">
      <c r="A9" s="18" t="s">
        <v>9</v>
      </c>
      <c r="B9" s="7">
        <v>1751</v>
      </c>
      <c r="C9" s="7">
        <v>1711</v>
      </c>
      <c r="D9" s="7">
        <v>1736</v>
      </c>
      <c r="E9" s="7">
        <v>1700</v>
      </c>
      <c r="F9" s="7">
        <v>1665</v>
      </c>
      <c r="G9" s="7">
        <v>1670</v>
      </c>
      <c r="H9" s="7">
        <v>1680</v>
      </c>
      <c r="I9" s="7">
        <v>1687</v>
      </c>
      <c r="J9" s="7">
        <v>1720</v>
      </c>
      <c r="K9" s="7">
        <v>1781</v>
      </c>
      <c r="L9" s="7">
        <v>1848</v>
      </c>
      <c r="M9" s="7">
        <v>1822</v>
      </c>
      <c r="N9" s="21">
        <f t="shared" si="1"/>
        <v>1730.9166666666667</v>
      </c>
    </row>
    <row r="10" spans="1:14" ht="10.5" x14ac:dyDescent="0.25">
      <c r="A10" s="18" t="s">
        <v>10</v>
      </c>
      <c r="B10" s="7">
        <v>20662</v>
      </c>
      <c r="C10" s="7">
        <v>20047</v>
      </c>
      <c r="D10" s="7">
        <v>27028</v>
      </c>
      <c r="E10" s="7">
        <v>23225</v>
      </c>
      <c r="F10" s="7">
        <v>21824</v>
      </c>
      <c r="G10" s="7">
        <v>21811</v>
      </c>
      <c r="H10" s="7">
        <v>17556</v>
      </c>
      <c r="I10" s="7">
        <v>16877</v>
      </c>
      <c r="J10" s="7">
        <v>18233</v>
      </c>
      <c r="K10" s="7">
        <v>18561</v>
      </c>
      <c r="L10" s="7">
        <v>19703</v>
      </c>
      <c r="M10" s="7">
        <v>19598</v>
      </c>
      <c r="N10" s="21">
        <f t="shared" si="1"/>
        <v>20427.083333333332</v>
      </c>
    </row>
    <row r="11" spans="1:14" ht="10.5" x14ac:dyDescent="0.25">
      <c r="A11" s="18" t="s">
        <v>11</v>
      </c>
      <c r="B11" s="7">
        <v>3666</v>
      </c>
      <c r="C11" s="7">
        <v>3787</v>
      </c>
      <c r="D11" s="7">
        <v>4014</v>
      </c>
      <c r="E11" s="7">
        <v>3899</v>
      </c>
      <c r="F11" s="7">
        <v>3300</v>
      </c>
      <c r="G11" s="7">
        <v>2809</v>
      </c>
      <c r="H11" s="7">
        <v>2525</v>
      </c>
      <c r="I11" s="7">
        <v>2619</v>
      </c>
      <c r="J11" s="7">
        <v>2868</v>
      </c>
      <c r="K11" s="7">
        <v>2884</v>
      </c>
      <c r="L11" s="7">
        <v>3243</v>
      </c>
      <c r="M11" s="7">
        <v>3602</v>
      </c>
      <c r="N11" s="21">
        <f t="shared" si="1"/>
        <v>3268</v>
      </c>
    </row>
    <row r="12" spans="1:14" ht="10.5" x14ac:dyDescent="0.25">
      <c r="A12" s="18" t="s">
        <v>12</v>
      </c>
      <c r="B12" s="7">
        <v>1679</v>
      </c>
      <c r="C12" s="7">
        <v>1862</v>
      </c>
      <c r="D12" s="7">
        <v>2004</v>
      </c>
      <c r="E12" s="7">
        <v>1542</v>
      </c>
      <c r="F12" s="7">
        <v>1321</v>
      </c>
      <c r="G12" s="7">
        <v>1362</v>
      </c>
      <c r="H12" s="7">
        <v>1187</v>
      </c>
      <c r="I12" s="7">
        <v>1106</v>
      </c>
      <c r="J12" s="7">
        <v>1375</v>
      </c>
      <c r="K12" s="7">
        <v>1447</v>
      </c>
      <c r="L12" s="7">
        <v>1575</v>
      </c>
      <c r="M12" s="7">
        <v>1800</v>
      </c>
      <c r="N12" s="21">
        <f t="shared" si="1"/>
        <v>1521.6666666666667</v>
      </c>
    </row>
    <row r="13" spans="1:14" ht="10.5" x14ac:dyDescent="0.25">
      <c r="A13" s="18" t="s">
        <v>13</v>
      </c>
      <c r="B13" s="7">
        <v>510</v>
      </c>
      <c r="C13" s="7">
        <v>525</v>
      </c>
      <c r="D13" s="7">
        <v>538</v>
      </c>
      <c r="E13" s="7">
        <v>513</v>
      </c>
      <c r="F13" s="7">
        <v>542</v>
      </c>
      <c r="G13" s="7">
        <v>479</v>
      </c>
      <c r="H13" s="7">
        <v>457</v>
      </c>
      <c r="I13" s="7">
        <v>445</v>
      </c>
      <c r="J13" s="7">
        <v>493</v>
      </c>
      <c r="K13" s="7">
        <v>532</v>
      </c>
      <c r="L13" s="7">
        <v>523</v>
      </c>
      <c r="M13" s="7">
        <v>648</v>
      </c>
      <c r="N13" s="21">
        <f t="shared" si="1"/>
        <v>517.08333333333337</v>
      </c>
    </row>
    <row r="14" spans="1:14" ht="10.5" x14ac:dyDescent="0.25">
      <c r="A14" s="18" t="s">
        <v>14</v>
      </c>
      <c r="B14" s="7">
        <v>2843</v>
      </c>
      <c r="C14" s="7">
        <v>553</v>
      </c>
      <c r="D14" s="7">
        <v>1673</v>
      </c>
      <c r="E14" s="7">
        <v>592</v>
      </c>
      <c r="F14" s="7">
        <v>1569</v>
      </c>
      <c r="G14" s="7">
        <v>516</v>
      </c>
      <c r="H14" s="7">
        <v>502</v>
      </c>
      <c r="I14" s="7">
        <v>1221</v>
      </c>
      <c r="J14" s="7">
        <v>770</v>
      </c>
      <c r="K14" s="7">
        <v>3524</v>
      </c>
      <c r="L14" s="7">
        <v>863</v>
      </c>
      <c r="M14" s="7">
        <v>705</v>
      </c>
      <c r="N14" s="21">
        <f t="shared" si="1"/>
        <v>1277.5833333333333</v>
      </c>
    </row>
    <row r="15" spans="1:14" ht="10.5" x14ac:dyDescent="0.25">
      <c r="A15" s="18" t="s">
        <v>15</v>
      </c>
      <c r="B15" s="7">
        <v>23255</v>
      </c>
      <c r="C15" s="7">
        <v>21789</v>
      </c>
      <c r="D15" s="7">
        <v>23240</v>
      </c>
      <c r="E15" s="7">
        <v>23950</v>
      </c>
      <c r="F15" s="7">
        <v>23662</v>
      </c>
      <c r="G15" s="7">
        <v>25557</v>
      </c>
      <c r="H15" s="7">
        <v>21844</v>
      </c>
      <c r="I15" s="7">
        <v>20073</v>
      </c>
      <c r="J15" s="7">
        <v>22104</v>
      </c>
      <c r="K15" s="7">
        <v>19531</v>
      </c>
      <c r="L15" s="7">
        <v>22423</v>
      </c>
      <c r="M15" s="7">
        <v>23248</v>
      </c>
      <c r="N15" s="21">
        <f t="shared" si="1"/>
        <v>22556.333333333332</v>
      </c>
    </row>
    <row r="16" spans="1:14" ht="10.5" x14ac:dyDescent="0.25">
      <c r="A16" s="18" t="s">
        <v>16</v>
      </c>
      <c r="B16" s="7">
        <v>3427</v>
      </c>
      <c r="C16" s="7">
        <v>3328</v>
      </c>
      <c r="D16" s="7">
        <v>4022</v>
      </c>
      <c r="E16" s="7">
        <v>3392</v>
      </c>
      <c r="F16" s="7">
        <v>2983</v>
      </c>
      <c r="G16" s="7">
        <v>2672</v>
      </c>
      <c r="H16" s="7">
        <v>2157</v>
      </c>
      <c r="I16" s="7">
        <v>2307</v>
      </c>
      <c r="J16" s="7">
        <v>2736</v>
      </c>
      <c r="K16" s="7">
        <v>3168</v>
      </c>
      <c r="L16" s="7">
        <v>3812</v>
      </c>
      <c r="M16" s="7">
        <v>3867</v>
      </c>
      <c r="N16" s="21">
        <f t="shared" si="1"/>
        <v>3155.9166666666665</v>
      </c>
    </row>
    <row r="17" spans="1:14" ht="10.5" x14ac:dyDescent="0.25">
      <c r="A17" s="18" t="s">
        <v>17</v>
      </c>
      <c r="B17" s="7">
        <v>92</v>
      </c>
      <c r="C17" s="7">
        <v>72</v>
      </c>
      <c r="D17" s="7">
        <v>64</v>
      </c>
      <c r="E17" s="7">
        <v>59</v>
      </c>
      <c r="F17" s="7">
        <v>51</v>
      </c>
      <c r="G17" s="7">
        <v>45</v>
      </c>
      <c r="H17" s="7">
        <v>42</v>
      </c>
      <c r="I17" s="7">
        <v>34</v>
      </c>
      <c r="J17" s="7">
        <v>61</v>
      </c>
      <c r="K17" s="7">
        <v>63</v>
      </c>
      <c r="L17" s="7">
        <v>47</v>
      </c>
      <c r="M17" s="7">
        <v>50</v>
      </c>
      <c r="N17" s="21">
        <f t="shared" si="1"/>
        <v>56.666666666666664</v>
      </c>
    </row>
    <row r="18" spans="1:14" ht="10.5" x14ac:dyDescent="0.25">
      <c r="A18" s="18" t="s">
        <v>18</v>
      </c>
      <c r="B18" s="7">
        <v>1612</v>
      </c>
      <c r="C18" s="7">
        <v>1278</v>
      </c>
      <c r="D18" s="7">
        <v>757</v>
      </c>
      <c r="E18" s="7">
        <v>963</v>
      </c>
      <c r="F18" s="7">
        <v>913</v>
      </c>
      <c r="G18" s="7">
        <v>452</v>
      </c>
      <c r="H18" s="7">
        <v>699</v>
      </c>
      <c r="I18" s="7">
        <v>659</v>
      </c>
      <c r="J18" s="7">
        <v>494</v>
      </c>
      <c r="K18" s="7">
        <v>865</v>
      </c>
      <c r="L18" s="7">
        <v>1103</v>
      </c>
      <c r="M18" s="7">
        <v>577</v>
      </c>
      <c r="N18" s="21">
        <f t="shared" si="1"/>
        <v>864.33333333333337</v>
      </c>
    </row>
    <row r="19" spans="1:14" ht="10.5" x14ac:dyDescent="0.25">
      <c r="A19" s="18" t="s">
        <v>19</v>
      </c>
      <c r="B19" s="7">
        <v>341</v>
      </c>
      <c r="C19" s="7">
        <v>319</v>
      </c>
      <c r="D19" s="7">
        <v>269</v>
      </c>
      <c r="E19" s="7">
        <v>259</v>
      </c>
      <c r="F19" s="7">
        <v>264</v>
      </c>
      <c r="G19" s="7">
        <v>283</v>
      </c>
      <c r="H19" s="7">
        <v>256</v>
      </c>
      <c r="I19" s="7">
        <v>226</v>
      </c>
      <c r="J19" s="7">
        <v>301</v>
      </c>
      <c r="K19" s="7">
        <v>303</v>
      </c>
      <c r="L19" s="7">
        <v>332</v>
      </c>
      <c r="M19" s="7">
        <v>343</v>
      </c>
      <c r="N19" s="21">
        <f t="shared" si="1"/>
        <v>291.33333333333331</v>
      </c>
    </row>
    <row r="20" spans="1:14" ht="10.5" x14ac:dyDescent="0.25">
      <c r="A20" s="18" t="s">
        <v>20</v>
      </c>
      <c r="B20" s="7">
        <v>291</v>
      </c>
      <c r="C20" s="7">
        <v>323</v>
      </c>
      <c r="D20" s="7">
        <v>289</v>
      </c>
      <c r="E20" s="7">
        <v>339</v>
      </c>
      <c r="F20" s="7">
        <v>270</v>
      </c>
      <c r="G20" s="7">
        <v>264</v>
      </c>
      <c r="H20" s="7">
        <v>272</v>
      </c>
      <c r="I20" s="7">
        <v>270</v>
      </c>
      <c r="J20" s="7">
        <v>270</v>
      </c>
      <c r="K20" s="7">
        <v>264</v>
      </c>
      <c r="L20" s="7">
        <v>338</v>
      </c>
      <c r="M20" s="7">
        <v>333</v>
      </c>
      <c r="N20" s="21">
        <f t="shared" si="1"/>
        <v>293.58333333333331</v>
      </c>
    </row>
    <row r="21" spans="1:14" ht="10.5" x14ac:dyDescent="0.25">
      <c r="A21" s="18" t="s">
        <v>21</v>
      </c>
      <c r="B21" s="7">
        <v>5885</v>
      </c>
      <c r="C21" s="7">
        <v>5182</v>
      </c>
      <c r="D21" s="7">
        <v>6216</v>
      </c>
      <c r="E21" s="7">
        <v>4584</v>
      </c>
      <c r="F21" s="7">
        <v>4586</v>
      </c>
      <c r="G21" s="7">
        <v>4502</v>
      </c>
      <c r="H21" s="7">
        <v>3531</v>
      </c>
      <c r="I21" s="7">
        <v>4383</v>
      </c>
      <c r="J21" s="7">
        <v>4375</v>
      </c>
      <c r="K21" s="7">
        <v>4815</v>
      </c>
      <c r="L21" s="7">
        <v>5531</v>
      </c>
      <c r="M21" s="7">
        <v>5370</v>
      </c>
      <c r="N21" s="21">
        <f t="shared" si="1"/>
        <v>4913.333333333333</v>
      </c>
    </row>
    <row r="22" spans="1:14" ht="10.5" x14ac:dyDescent="0.25">
      <c r="A22" s="18" t="s">
        <v>22</v>
      </c>
      <c r="B22" s="7">
        <v>631</v>
      </c>
      <c r="C22" s="7">
        <v>486</v>
      </c>
      <c r="D22" s="7">
        <v>595</v>
      </c>
      <c r="E22" s="7">
        <v>443</v>
      </c>
      <c r="F22" s="7">
        <v>500</v>
      </c>
      <c r="G22" s="7">
        <v>444</v>
      </c>
      <c r="H22" s="7">
        <v>366</v>
      </c>
      <c r="I22" s="7">
        <v>352</v>
      </c>
      <c r="J22" s="7">
        <v>430</v>
      </c>
      <c r="K22" s="7">
        <v>487</v>
      </c>
      <c r="L22" s="7">
        <v>469</v>
      </c>
      <c r="M22" s="7">
        <v>462</v>
      </c>
      <c r="N22" s="21">
        <f t="shared" si="1"/>
        <v>472.08333333333331</v>
      </c>
    </row>
    <row r="23" spans="1:14" ht="10.5" x14ac:dyDescent="0.25">
      <c r="A23" s="18" t="s">
        <v>23</v>
      </c>
      <c r="B23" s="7">
        <v>1297</v>
      </c>
      <c r="C23" s="7">
        <v>1043</v>
      </c>
      <c r="D23" s="7">
        <v>1314</v>
      </c>
      <c r="E23" s="7">
        <v>1106</v>
      </c>
      <c r="F23" s="7">
        <v>1083</v>
      </c>
      <c r="G23" s="7">
        <v>1016</v>
      </c>
      <c r="H23" s="7">
        <v>923</v>
      </c>
      <c r="I23" s="7">
        <v>967</v>
      </c>
      <c r="J23" s="7">
        <v>1186</v>
      </c>
      <c r="K23" s="7">
        <v>850</v>
      </c>
      <c r="L23" s="7">
        <v>878</v>
      </c>
      <c r="M23" s="7">
        <v>1003</v>
      </c>
      <c r="N23" s="21">
        <f t="shared" si="1"/>
        <v>1055.5</v>
      </c>
    </row>
    <row r="24" spans="1:14" ht="10.5" x14ac:dyDescent="0.25">
      <c r="A24" s="18" t="s">
        <v>24</v>
      </c>
      <c r="B24" s="7">
        <v>1466</v>
      </c>
      <c r="C24" s="7">
        <v>1698</v>
      </c>
      <c r="D24" s="7">
        <v>1457</v>
      </c>
      <c r="E24" s="7">
        <v>1214</v>
      </c>
      <c r="F24" s="7">
        <v>1155</v>
      </c>
      <c r="G24" s="7">
        <v>1449</v>
      </c>
      <c r="H24" s="7">
        <v>1188</v>
      </c>
      <c r="I24" s="7">
        <v>1243</v>
      </c>
      <c r="J24" s="7">
        <v>1514</v>
      </c>
      <c r="K24" s="7">
        <v>1654</v>
      </c>
      <c r="L24" s="7">
        <v>1696</v>
      </c>
      <c r="M24" s="7">
        <v>1672</v>
      </c>
      <c r="N24" s="21">
        <f t="shared" si="1"/>
        <v>1450.5</v>
      </c>
    </row>
    <row r="25" spans="1:14" ht="10.5" x14ac:dyDescent="0.25">
      <c r="A25" s="18" t="s">
        <v>25</v>
      </c>
      <c r="B25" s="7">
        <v>2070</v>
      </c>
      <c r="C25" s="7">
        <v>1721</v>
      </c>
      <c r="D25" s="7">
        <v>1788</v>
      </c>
      <c r="E25" s="7">
        <v>1417</v>
      </c>
      <c r="F25" s="7">
        <v>1392</v>
      </c>
      <c r="G25" s="7">
        <v>1638</v>
      </c>
      <c r="H25" s="7">
        <v>1434</v>
      </c>
      <c r="I25" s="7">
        <v>1509</v>
      </c>
      <c r="J25" s="7">
        <v>1939</v>
      </c>
      <c r="K25" s="7">
        <v>1447</v>
      </c>
      <c r="L25" s="7">
        <v>1372</v>
      </c>
      <c r="M25" s="7">
        <v>1478</v>
      </c>
      <c r="N25" s="21">
        <f t="shared" si="1"/>
        <v>1600.4166666666667</v>
      </c>
    </row>
    <row r="26" spans="1:14" ht="10.5" x14ac:dyDescent="0.25">
      <c r="A26" s="18" t="s">
        <v>26</v>
      </c>
      <c r="B26" s="7">
        <v>952</v>
      </c>
      <c r="C26" s="7">
        <v>958</v>
      </c>
      <c r="D26" s="7">
        <v>1004</v>
      </c>
      <c r="E26" s="7">
        <v>857</v>
      </c>
      <c r="F26" s="7">
        <v>747</v>
      </c>
      <c r="G26" s="7">
        <v>667</v>
      </c>
      <c r="H26" s="7">
        <v>627</v>
      </c>
      <c r="I26" s="7">
        <v>602</v>
      </c>
      <c r="J26" s="7">
        <v>729</v>
      </c>
      <c r="K26" s="7">
        <v>718</v>
      </c>
      <c r="L26" s="7">
        <v>761</v>
      </c>
      <c r="M26" s="7">
        <v>882</v>
      </c>
      <c r="N26" s="21">
        <f t="shared" si="1"/>
        <v>792</v>
      </c>
    </row>
    <row r="27" spans="1:14" ht="10.5" x14ac:dyDescent="0.25">
      <c r="A27" s="18" t="s">
        <v>27</v>
      </c>
      <c r="B27" s="7">
        <v>6879</v>
      </c>
      <c r="C27" s="7">
        <v>6607</v>
      </c>
      <c r="D27" s="7">
        <v>6687</v>
      </c>
      <c r="E27" s="7">
        <v>5753</v>
      </c>
      <c r="F27" s="7">
        <v>5054</v>
      </c>
      <c r="G27" s="7">
        <v>4477</v>
      </c>
      <c r="H27" s="7">
        <v>3202</v>
      </c>
      <c r="I27" s="7">
        <v>2856</v>
      </c>
      <c r="J27" s="7">
        <v>4273</v>
      </c>
      <c r="K27" s="7">
        <v>3663</v>
      </c>
      <c r="L27" s="7">
        <v>3361</v>
      </c>
      <c r="M27" s="7">
        <v>3069</v>
      </c>
      <c r="N27" s="21">
        <f t="shared" si="1"/>
        <v>4656.75</v>
      </c>
    </row>
    <row r="28" spans="1:14" ht="10.5" x14ac:dyDescent="0.25">
      <c r="A28" s="18" t="s">
        <v>28</v>
      </c>
      <c r="B28" s="7">
        <v>5535</v>
      </c>
      <c r="C28" s="7">
        <v>5108</v>
      </c>
      <c r="D28" s="7">
        <v>5624</v>
      </c>
      <c r="E28" s="7">
        <v>4417</v>
      </c>
      <c r="F28" s="7">
        <v>3889</v>
      </c>
      <c r="G28" s="7">
        <v>3707</v>
      </c>
      <c r="H28" s="7">
        <v>3107</v>
      </c>
      <c r="I28" s="7">
        <v>3309</v>
      </c>
      <c r="J28" s="7">
        <v>3798</v>
      </c>
      <c r="K28" s="7">
        <v>4531</v>
      </c>
      <c r="L28" s="7">
        <v>5355</v>
      </c>
      <c r="M28" s="7">
        <v>9296</v>
      </c>
      <c r="N28" s="21">
        <f t="shared" si="1"/>
        <v>4806.333333333333</v>
      </c>
    </row>
    <row r="29" spans="1:14" ht="10.5" x14ac:dyDescent="0.25">
      <c r="A29" s="18" t="s">
        <v>29</v>
      </c>
      <c r="B29" s="7">
        <v>14572</v>
      </c>
      <c r="C29" s="7">
        <v>13142</v>
      </c>
      <c r="D29" s="7">
        <v>16739</v>
      </c>
      <c r="E29" s="7">
        <v>15673</v>
      </c>
      <c r="F29" s="7">
        <v>12716</v>
      </c>
      <c r="G29" s="7">
        <v>10860</v>
      </c>
      <c r="H29" s="7">
        <v>8515</v>
      </c>
      <c r="I29" s="7">
        <v>8154</v>
      </c>
      <c r="J29" s="7">
        <v>9913</v>
      </c>
      <c r="K29" s="7">
        <v>10177</v>
      </c>
      <c r="L29" s="7">
        <v>11629</v>
      </c>
      <c r="M29" s="7">
        <v>13713</v>
      </c>
      <c r="N29" s="21">
        <f t="shared" si="1"/>
        <v>12150.25</v>
      </c>
    </row>
    <row r="30" spans="1:14" ht="10.5" x14ac:dyDescent="0.25">
      <c r="A30" s="18" t="s">
        <v>30</v>
      </c>
      <c r="B30" s="7">
        <v>8255</v>
      </c>
      <c r="C30" s="7">
        <v>3911</v>
      </c>
      <c r="D30" s="7">
        <v>3673</v>
      </c>
      <c r="E30" s="7">
        <v>2932</v>
      </c>
      <c r="F30" s="7">
        <v>2531</v>
      </c>
      <c r="G30" s="7">
        <v>2356</v>
      </c>
      <c r="H30" s="7">
        <v>2357</v>
      </c>
      <c r="I30" s="7">
        <v>2280</v>
      </c>
      <c r="J30" s="7">
        <v>3003</v>
      </c>
      <c r="K30" s="7">
        <v>2937</v>
      </c>
      <c r="L30" s="7">
        <v>3362</v>
      </c>
      <c r="M30" s="7">
        <v>5341</v>
      </c>
      <c r="N30" s="21">
        <f t="shared" si="1"/>
        <v>3578.1666666666665</v>
      </c>
    </row>
    <row r="31" spans="1:14" ht="10.5" x14ac:dyDescent="0.25">
      <c r="A31" s="18" t="s">
        <v>31</v>
      </c>
      <c r="B31" s="7">
        <v>1586</v>
      </c>
      <c r="C31" s="7">
        <v>1474</v>
      </c>
      <c r="D31" s="7">
        <v>1611</v>
      </c>
      <c r="E31" s="7">
        <v>1356</v>
      </c>
      <c r="F31" s="7">
        <v>1170</v>
      </c>
      <c r="G31" s="7">
        <v>1219</v>
      </c>
      <c r="H31" s="7">
        <v>1056</v>
      </c>
      <c r="I31" s="7">
        <v>1097</v>
      </c>
      <c r="J31" s="7">
        <v>1414</v>
      </c>
      <c r="K31" s="7">
        <v>1577</v>
      </c>
      <c r="L31" s="7">
        <v>1654</v>
      </c>
      <c r="M31" s="7">
        <v>1497</v>
      </c>
      <c r="N31" s="21">
        <f t="shared" si="1"/>
        <v>1392.5833333333333</v>
      </c>
    </row>
    <row r="32" spans="1:14" ht="10.5" x14ac:dyDescent="0.25">
      <c r="A32" s="18" t="s">
        <v>32</v>
      </c>
      <c r="B32" s="7">
        <v>3089</v>
      </c>
      <c r="C32" s="7">
        <v>2615</v>
      </c>
      <c r="D32" s="7">
        <v>3322</v>
      </c>
      <c r="E32" s="7">
        <v>2655</v>
      </c>
      <c r="F32" s="7">
        <v>2511</v>
      </c>
      <c r="G32" s="7">
        <v>2114</v>
      </c>
      <c r="H32" s="7">
        <v>1850</v>
      </c>
      <c r="I32" s="7">
        <v>1901</v>
      </c>
      <c r="J32" s="7">
        <v>2334</v>
      </c>
      <c r="K32" s="7">
        <v>2549</v>
      </c>
      <c r="L32" s="7">
        <v>2620</v>
      </c>
      <c r="M32" s="7">
        <v>2666</v>
      </c>
      <c r="N32" s="21">
        <f t="shared" si="1"/>
        <v>2518.8333333333335</v>
      </c>
    </row>
    <row r="33" spans="1:14" ht="10.5" x14ac:dyDescent="0.25">
      <c r="A33" s="18" t="s">
        <v>33</v>
      </c>
      <c r="B33" s="7">
        <v>826</v>
      </c>
      <c r="C33" s="7">
        <v>786</v>
      </c>
      <c r="D33" s="7">
        <v>921</v>
      </c>
      <c r="E33" s="7">
        <v>686</v>
      </c>
      <c r="F33" s="7">
        <v>706</v>
      </c>
      <c r="G33" s="7">
        <v>760</v>
      </c>
      <c r="H33" s="7">
        <v>560</v>
      </c>
      <c r="I33" s="7">
        <v>536</v>
      </c>
      <c r="J33" s="7">
        <v>584</v>
      </c>
      <c r="K33" s="7">
        <v>616</v>
      </c>
      <c r="L33" s="7">
        <v>617</v>
      </c>
      <c r="M33" s="7">
        <v>603</v>
      </c>
      <c r="N33" s="21">
        <f t="shared" si="1"/>
        <v>683.41666666666663</v>
      </c>
    </row>
    <row r="34" spans="1:14" ht="10.5" x14ac:dyDescent="0.25">
      <c r="A34" s="18" t="s">
        <v>34</v>
      </c>
      <c r="B34" s="7">
        <v>1305</v>
      </c>
      <c r="C34" s="7">
        <v>1107</v>
      </c>
      <c r="D34" s="7">
        <v>1289</v>
      </c>
      <c r="E34" s="7">
        <v>1040</v>
      </c>
      <c r="F34" s="7">
        <v>1007</v>
      </c>
      <c r="G34" s="7">
        <v>961</v>
      </c>
      <c r="H34" s="7">
        <v>703</v>
      </c>
      <c r="I34" s="7">
        <v>746</v>
      </c>
      <c r="J34" s="7">
        <v>873</v>
      </c>
      <c r="K34" s="7">
        <v>886</v>
      </c>
      <c r="L34" s="7">
        <v>1030</v>
      </c>
      <c r="M34" s="7">
        <v>1065</v>
      </c>
      <c r="N34" s="21">
        <f t="shared" si="1"/>
        <v>1001</v>
      </c>
    </row>
    <row r="35" spans="1:14" ht="10.5" x14ac:dyDescent="0.25">
      <c r="A35" s="18" t="s">
        <v>35</v>
      </c>
      <c r="B35" s="7">
        <v>6177</v>
      </c>
      <c r="C35" s="7">
        <v>5535</v>
      </c>
      <c r="D35" s="7">
        <v>6613</v>
      </c>
      <c r="E35" s="7">
        <v>6020</v>
      </c>
      <c r="F35" s="7">
        <v>5028</v>
      </c>
      <c r="G35" s="7">
        <v>4982</v>
      </c>
      <c r="H35" s="7">
        <v>5230</v>
      </c>
      <c r="I35" s="7">
        <v>4482</v>
      </c>
      <c r="J35" s="7">
        <v>4853</v>
      </c>
      <c r="K35" s="7">
        <v>4964</v>
      </c>
      <c r="L35" s="7">
        <v>5179</v>
      </c>
      <c r="M35" s="7">
        <v>5246</v>
      </c>
      <c r="N35" s="21">
        <f t="shared" si="1"/>
        <v>5359.083333333333</v>
      </c>
    </row>
    <row r="36" spans="1:14" ht="10.5" x14ac:dyDescent="0.25">
      <c r="A36" s="18" t="s">
        <v>36</v>
      </c>
      <c r="B36" s="7">
        <v>689</v>
      </c>
      <c r="C36" s="7">
        <v>654</v>
      </c>
      <c r="D36" s="7">
        <v>726</v>
      </c>
      <c r="E36" s="7">
        <v>580</v>
      </c>
      <c r="F36" s="7">
        <v>613</v>
      </c>
      <c r="G36" s="7">
        <v>601</v>
      </c>
      <c r="H36" s="7">
        <v>443</v>
      </c>
      <c r="I36" s="7">
        <v>482</v>
      </c>
      <c r="J36" s="7">
        <v>546</v>
      </c>
      <c r="K36" s="7">
        <v>604</v>
      </c>
      <c r="L36" s="7">
        <v>573</v>
      </c>
      <c r="M36" s="7">
        <v>578</v>
      </c>
      <c r="N36" s="21">
        <f t="shared" si="1"/>
        <v>590.75</v>
      </c>
    </row>
    <row r="37" spans="1:14" ht="10.5" x14ac:dyDescent="0.25">
      <c r="A37" s="18" t="s">
        <v>37</v>
      </c>
      <c r="B37" s="7">
        <v>1449</v>
      </c>
      <c r="C37" s="7">
        <v>1007</v>
      </c>
      <c r="D37" s="7">
        <v>1249</v>
      </c>
      <c r="E37" s="7">
        <v>1137</v>
      </c>
      <c r="F37" s="7">
        <v>953</v>
      </c>
      <c r="G37" s="7">
        <v>955</v>
      </c>
      <c r="H37" s="7">
        <v>780</v>
      </c>
      <c r="I37" s="7">
        <v>788</v>
      </c>
      <c r="J37" s="7">
        <v>973</v>
      </c>
      <c r="K37" s="7">
        <v>932</v>
      </c>
      <c r="L37" s="7">
        <v>1147</v>
      </c>
      <c r="M37" s="7">
        <v>1218</v>
      </c>
      <c r="N37" s="21">
        <f t="shared" si="1"/>
        <v>1049</v>
      </c>
    </row>
    <row r="38" spans="1:14" ht="10.5" x14ac:dyDescent="0.25">
      <c r="A38" s="18" t="s">
        <v>38</v>
      </c>
      <c r="B38" s="7">
        <v>5322</v>
      </c>
      <c r="C38" s="7">
        <v>5693</v>
      </c>
      <c r="D38" s="7">
        <v>6360</v>
      </c>
      <c r="E38" s="7">
        <v>5363</v>
      </c>
      <c r="F38" s="7">
        <v>4036</v>
      </c>
      <c r="G38" s="7">
        <v>3577</v>
      </c>
      <c r="H38" s="7">
        <v>2938</v>
      </c>
      <c r="I38" s="7">
        <v>3078</v>
      </c>
      <c r="J38" s="7">
        <v>3459</v>
      </c>
      <c r="K38" s="7">
        <v>3782</v>
      </c>
      <c r="L38" s="7">
        <v>4073</v>
      </c>
      <c r="M38" s="7">
        <v>4554</v>
      </c>
      <c r="N38" s="21">
        <f t="shared" si="1"/>
        <v>4352.916666666667</v>
      </c>
    </row>
    <row r="39" spans="1:14" ht="10.5" x14ac:dyDescent="0.25">
      <c r="A39" s="18" t="s">
        <v>39</v>
      </c>
      <c r="B39" s="7">
        <v>11715</v>
      </c>
      <c r="C39" s="7">
        <v>11830</v>
      </c>
      <c r="D39" s="7">
        <v>14566</v>
      </c>
      <c r="E39" s="7">
        <v>12747</v>
      </c>
      <c r="F39" s="7">
        <v>11045</v>
      </c>
      <c r="G39" s="7">
        <v>11146</v>
      </c>
      <c r="H39" s="7">
        <v>8764</v>
      </c>
      <c r="I39" s="7">
        <v>8709</v>
      </c>
      <c r="J39" s="7">
        <v>10460</v>
      </c>
      <c r="K39" s="7">
        <v>10335</v>
      </c>
      <c r="L39" s="7">
        <v>10088</v>
      </c>
      <c r="M39" s="7">
        <v>14541</v>
      </c>
      <c r="N39" s="21">
        <f t="shared" si="1"/>
        <v>11328.833333333334</v>
      </c>
    </row>
    <row r="40" spans="1:14" ht="10.5" x14ac:dyDescent="0.25">
      <c r="A40" s="18" t="s">
        <v>40</v>
      </c>
      <c r="B40" s="7">
        <v>1321</v>
      </c>
      <c r="C40" s="7">
        <v>1161</v>
      </c>
      <c r="D40" s="7">
        <v>1274</v>
      </c>
      <c r="E40" s="7">
        <v>939</v>
      </c>
      <c r="F40" s="7">
        <v>832</v>
      </c>
      <c r="G40" s="7">
        <v>876</v>
      </c>
      <c r="H40" s="7">
        <v>696</v>
      </c>
      <c r="I40" s="7">
        <v>781</v>
      </c>
      <c r="J40" s="7">
        <v>1007</v>
      </c>
      <c r="K40" s="7">
        <v>1132</v>
      </c>
      <c r="L40" s="7">
        <v>1136</v>
      </c>
      <c r="M40" s="7">
        <v>1162</v>
      </c>
      <c r="N40" s="21">
        <f t="shared" si="1"/>
        <v>1026.4166666666667</v>
      </c>
    </row>
    <row r="41" spans="1:14" ht="10.5" x14ac:dyDescent="0.25">
      <c r="A41" s="18" t="s">
        <v>41</v>
      </c>
      <c r="B41" s="7">
        <v>459</v>
      </c>
      <c r="C41" s="7">
        <v>434</v>
      </c>
      <c r="D41" s="7">
        <v>420</v>
      </c>
      <c r="E41" s="7">
        <v>377</v>
      </c>
      <c r="F41" s="7">
        <v>334</v>
      </c>
      <c r="G41" s="7">
        <v>407</v>
      </c>
      <c r="H41" s="7">
        <v>289</v>
      </c>
      <c r="I41" s="7">
        <v>283</v>
      </c>
      <c r="J41" s="7">
        <v>378</v>
      </c>
      <c r="K41" s="7">
        <v>419</v>
      </c>
      <c r="L41" s="7">
        <v>379</v>
      </c>
      <c r="M41" s="7">
        <v>439</v>
      </c>
      <c r="N41" s="21">
        <f t="shared" si="1"/>
        <v>384.83333333333331</v>
      </c>
    </row>
    <row r="42" spans="1:14" ht="10.5" x14ac:dyDescent="0.25">
      <c r="A42" s="18" t="s">
        <v>42</v>
      </c>
      <c r="B42" s="7">
        <v>7483</v>
      </c>
      <c r="C42" s="7">
        <v>7320</v>
      </c>
      <c r="D42" s="7">
        <v>8596</v>
      </c>
      <c r="E42" s="7">
        <v>7319</v>
      </c>
      <c r="F42" s="7">
        <v>6845</v>
      </c>
      <c r="G42" s="7">
        <v>6553</v>
      </c>
      <c r="H42" s="7">
        <v>4769</v>
      </c>
      <c r="I42" s="7">
        <v>5148</v>
      </c>
      <c r="J42" s="7">
        <v>6189</v>
      </c>
      <c r="K42" s="7">
        <v>6687</v>
      </c>
      <c r="L42" s="7">
        <v>7362</v>
      </c>
      <c r="M42" s="7">
        <v>8010</v>
      </c>
      <c r="N42" s="21">
        <f t="shared" si="1"/>
        <v>6856.75</v>
      </c>
    </row>
    <row r="43" spans="1:14" ht="10.5" x14ac:dyDescent="0.25">
      <c r="A43" s="18" t="s">
        <v>43</v>
      </c>
      <c r="B43" s="7">
        <v>2003</v>
      </c>
      <c r="C43" s="7">
        <v>1967</v>
      </c>
      <c r="D43" s="7">
        <v>1872</v>
      </c>
      <c r="E43" s="7">
        <v>1767</v>
      </c>
      <c r="F43" s="7">
        <v>1373</v>
      </c>
      <c r="G43" s="7">
        <v>1308</v>
      </c>
      <c r="H43" s="7">
        <v>1356</v>
      </c>
      <c r="I43" s="7">
        <v>1615</v>
      </c>
      <c r="J43" s="7">
        <v>1811</v>
      </c>
      <c r="K43" s="7">
        <v>1712</v>
      </c>
      <c r="L43" s="7">
        <v>1660</v>
      </c>
      <c r="M43" s="7">
        <v>1477</v>
      </c>
      <c r="N43" s="21">
        <f t="shared" si="1"/>
        <v>1660.0833333333333</v>
      </c>
    </row>
    <row r="44" spans="1:14" ht="10.5" x14ac:dyDescent="0.25">
      <c r="A44" s="18" t="s">
        <v>44</v>
      </c>
      <c r="B44" s="7">
        <v>2911</v>
      </c>
      <c r="C44" s="7">
        <v>3774</v>
      </c>
      <c r="D44" s="7">
        <v>11836</v>
      </c>
      <c r="E44" s="7">
        <v>12200</v>
      </c>
      <c r="F44" s="7">
        <v>13685</v>
      </c>
      <c r="G44" s="7">
        <v>19532</v>
      </c>
      <c r="H44" s="7">
        <v>20568</v>
      </c>
      <c r="I44" s="7">
        <v>21838</v>
      </c>
      <c r="J44" s="7">
        <v>23066</v>
      </c>
      <c r="K44" s="7">
        <v>24354</v>
      </c>
      <c r="L44" s="7">
        <v>25840</v>
      </c>
      <c r="M44" s="7">
        <v>27967</v>
      </c>
      <c r="N44" s="21">
        <f t="shared" si="1"/>
        <v>17297.583333333332</v>
      </c>
    </row>
    <row r="45" spans="1:14" ht="10.5" x14ac:dyDescent="0.25">
      <c r="A45" s="18" t="s">
        <v>45</v>
      </c>
      <c r="B45" s="7">
        <v>3904</v>
      </c>
      <c r="C45" s="7">
        <v>4583</v>
      </c>
      <c r="D45" s="7">
        <v>6171</v>
      </c>
      <c r="E45" s="7">
        <v>5347</v>
      </c>
      <c r="F45" s="7">
        <v>4527</v>
      </c>
      <c r="G45" s="7">
        <v>4048</v>
      </c>
      <c r="H45" s="7">
        <v>3256</v>
      </c>
      <c r="I45" s="7">
        <v>3393</v>
      </c>
      <c r="J45" s="7">
        <v>3567</v>
      </c>
      <c r="K45" s="7">
        <v>3505</v>
      </c>
      <c r="L45" s="7">
        <v>4069</v>
      </c>
      <c r="M45" s="7">
        <v>4998</v>
      </c>
      <c r="N45" s="21">
        <f t="shared" si="1"/>
        <v>4280.666666666667</v>
      </c>
    </row>
    <row r="46" spans="1:14" ht="10.5" x14ac:dyDescent="0.25">
      <c r="A46" s="18" t="s">
        <v>46</v>
      </c>
      <c r="B46" s="7">
        <v>1766</v>
      </c>
      <c r="C46" s="7">
        <v>1796</v>
      </c>
      <c r="D46" s="7">
        <v>572</v>
      </c>
      <c r="E46" s="7">
        <v>110</v>
      </c>
      <c r="F46" s="7">
        <v>655</v>
      </c>
      <c r="G46" s="7">
        <v>573</v>
      </c>
      <c r="H46" s="7">
        <v>577</v>
      </c>
      <c r="I46" s="7">
        <v>343</v>
      </c>
      <c r="J46" s="7">
        <v>377</v>
      </c>
      <c r="K46" s="7">
        <v>381</v>
      </c>
      <c r="L46" s="7">
        <v>466</v>
      </c>
      <c r="M46" s="7">
        <v>412</v>
      </c>
      <c r="N46" s="21">
        <f t="shared" si="1"/>
        <v>669</v>
      </c>
    </row>
    <row r="47" spans="1:14" ht="10.5" x14ac:dyDescent="0.25">
      <c r="A47" s="18" t="s">
        <v>47</v>
      </c>
      <c r="B47" s="7">
        <v>473</v>
      </c>
      <c r="C47" s="7">
        <v>437</v>
      </c>
      <c r="D47" s="7">
        <v>533</v>
      </c>
      <c r="E47" s="7">
        <v>467</v>
      </c>
      <c r="F47" s="7">
        <v>430</v>
      </c>
      <c r="G47" s="7">
        <v>378</v>
      </c>
      <c r="H47" s="7">
        <v>350</v>
      </c>
      <c r="I47" s="7">
        <v>360</v>
      </c>
      <c r="J47" s="7">
        <v>364</v>
      </c>
      <c r="K47" s="7">
        <v>266</v>
      </c>
      <c r="L47" s="7">
        <v>392</v>
      </c>
      <c r="M47" s="7">
        <v>789</v>
      </c>
      <c r="N47" s="21">
        <f t="shared" si="1"/>
        <v>436.58333333333331</v>
      </c>
    </row>
    <row r="48" spans="1:14" ht="10.5" x14ac:dyDescent="0.25">
      <c r="A48" s="18" t="s">
        <v>48</v>
      </c>
      <c r="B48" s="7">
        <v>3707</v>
      </c>
      <c r="C48" s="7">
        <v>3450</v>
      </c>
      <c r="D48" s="7">
        <v>3505</v>
      </c>
      <c r="E48" s="7">
        <v>3088</v>
      </c>
      <c r="F48" s="7">
        <v>3010</v>
      </c>
      <c r="G48" s="7">
        <v>2930</v>
      </c>
      <c r="H48" s="7">
        <v>2336</v>
      </c>
      <c r="I48" s="7">
        <v>2507</v>
      </c>
      <c r="J48" s="7">
        <v>3224</v>
      </c>
      <c r="K48" s="7">
        <v>3271</v>
      </c>
      <c r="L48" s="7">
        <v>3761</v>
      </c>
      <c r="M48" s="7">
        <v>3993</v>
      </c>
      <c r="N48" s="21">
        <f t="shared" si="1"/>
        <v>3231.8333333333335</v>
      </c>
    </row>
    <row r="49" spans="1:14" ht="10.5" x14ac:dyDescent="0.25">
      <c r="A49" s="18" t="s">
        <v>49</v>
      </c>
      <c r="B49" s="7">
        <v>381</v>
      </c>
      <c r="C49" s="7">
        <v>298</v>
      </c>
      <c r="D49" s="7">
        <v>362</v>
      </c>
      <c r="E49" s="7">
        <v>224</v>
      </c>
      <c r="F49" s="7">
        <v>274</v>
      </c>
      <c r="G49" s="7">
        <v>264</v>
      </c>
      <c r="H49" s="7">
        <v>166</v>
      </c>
      <c r="I49" s="7">
        <v>207</v>
      </c>
      <c r="J49" s="7">
        <v>278</v>
      </c>
      <c r="K49" s="7">
        <v>257</v>
      </c>
      <c r="L49" s="7">
        <v>229</v>
      </c>
      <c r="M49" s="7">
        <v>248</v>
      </c>
      <c r="N49" s="21">
        <f t="shared" si="1"/>
        <v>265.66666666666669</v>
      </c>
    </row>
    <row r="50" spans="1:14" ht="10.5" x14ac:dyDescent="0.25">
      <c r="A50" s="18" t="s">
        <v>50</v>
      </c>
      <c r="B50" s="7">
        <v>3218</v>
      </c>
      <c r="C50" s="7">
        <v>3041</v>
      </c>
      <c r="D50" s="7">
        <v>3379</v>
      </c>
      <c r="E50" s="7">
        <v>2599</v>
      </c>
      <c r="F50" s="7">
        <v>2655</v>
      </c>
      <c r="G50" s="7">
        <v>2874</v>
      </c>
      <c r="H50" s="7">
        <v>2219</v>
      </c>
      <c r="I50" s="7">
        <v>2277</v>
      </c>
      <c r="J50" s="7">
        <v>2828</v>
      </c>
      <c r="K50" s="7">
        <v>2780</v>
      </c>
      <c r="L50" s="7">
        <v>3201</v>
      </c>
      <c r="M50" s="7">
        <v>3102</v>
      </c>
      <c r="N50" s="21">
        <f t="shared" si="1"/>
        <v>2847.75</v>
      </c>
    </row>
    <row r="51" spans="1:14" ht="10.5" x14ac:dyDescent="0.25">
      <c r="A51" s="18" t="s">
        <v>51</v>
      </c>
      <c r="B51" s="7">
        <v>28004</v>
      </c>
      <c r="C51" s="7">
        <v>31352</v>
      </c>
      <c r="D51" s="7">
        <v>28469</v>
      </c>
      <c r="E51" s="7">
        <v>22547</v>
      </c>
      <c r="F51" s="7">
        <v>21127</v>
      </c>
      <c r="G51" s="7">
        <v>25741</v>
      </c>
      <c r="H51" s="7">
        <v>22633</v>
      </c>
      <c r="I51" s="7">
        <v>16608</v>
      </c>
      <c r="J51" s="7">
        <v>20715</v>
      </c>
      <c r="K51" s="7">
        <v>25042</v>
      </c>
      <c r="L51" s="7">
        <v>27732</v>
      </c>
      <c r="M51" s="7">
        <v>29793</v>
      </c>
      <c r="N51" s="21">
        <f t="shared" si="1"/>
        <v>24980.25</v>
      </c>
    </row>
    <row r="52" spans="1:14" ht="10.5" x14ac:dyDescent="0.25">
      <c r="A52" s="18" t="s">
        <v>52</v>
      </c>
      <c r="B52" s="7">
        <v>1619</v>
      </c>
      <c r="C52" s="7">
        <v>1518</v>
      </c>
      <c r="D52" s="7">
        <v>1347</v>
      </c>
      <c r="E52" s="7">
        <v>1276</v>
      </c>
      <c r="F52" s="7">
        <v>1092</v>
      </c>
      <c r="G52" s="7">
        <v>1026</v>
      </c>
      <c r="H52" s="7">
        <v>1024</v>
      </c>
      <c r="I52" s="7">
        <v>1140</v>
      </c>
      <c r="J52" s="7">
        <v>1300</v>
      </c>
      <c r="K52" s="7">
        <v>1462</v>
      </c>
      <c r="L52" s="7">
        <v>1523</v>
      </c>
      <c r="M52" s="7">
        <v>1319</v>
      </c>
      <c r="N52" s="21">
        <f t="shared" si="1"/>
        <v>1303.8333333333333</v>
      </c>
    </row>
    <row r="53" spans="1:14" ht="10.5" x14ac:dyDescent="0.25">
      <c r="A53" s="18" t="s">
        <v>53</v>
      </c>
      <c r="B53" s="7">
        <v>1006</v>
      </c>
      <c r="C53" s="7">
        <v>913</v>
      </c>
      <c r="D53" s="7">
        <v>1003</v>
      </c>
      <c r="E53" s="7">
        <v>886</v>
      </c>
      <c r="F53" s="7">
        <v>776</v>
      </c>
      <c r="G53" s="7">
        <v>764</v>
      </c>
      <c r="H53" s="7">
        <v>747</v>
      </c>
      <c r="I53" s="7">
        <v>614</v>
      </c>
      <c r="J53" s="7">
        <v>771</v>
      </c>
      <c r="K53" s="7">
        <v>901</v>
      </c>
      <c r="L53" s="7">
        <v>863</v>
      </c>
      <c r="M53" s="7">
        <v>1059</v>
      </c>
      <c r="N53" s="21">
        <f t="shared" si="1"/>
        <v>858.58333333333337</v>
      </c>
    </row>
    <row r="54" spans="1:14" ht="10.5" x14ac:dyDescent="0.25">
      <c r="A54" s="18" t="s">
        <v>54</v>
      </c>
      <c r="B54" s="7">
        <v>4</v>
      </c>
      <c r="C54" s="7">
        <v>2</v>
      </c>
      <c r="D54" s="7">
        <v>1</v>
      </c>
      <c r="E54" s="7">
        <v>2</v>
      </c>
      <c r="F54" s="7">
        <v>10</v>
      </c>
      <c r="G54" s="7">
        <v>8</v>
      </c>
      <c r="H54" s="11">
        <v>3</v>
      </c>
      <c r="I54" s="7">
        <v>7</v>
      </c>
      <c r="J54" s="7">
        <v>4</v>
      </c>
      <c r="K54" s="7">
        <v>5</v>
      </c>
      <c r="L54" s="7">
        <v>3</v>
      </c>
      <c r="M54" s="7">
        <v>5</v>
      </c>
      <c r="N54" s="21">
        <f t="shared" si="1"/>
        <v>4.5</v>
      </c>
    </row>
    <row r="55" spans="1:14" ht="10.5" x14ac:dyDescent="0.25">
      <c r="A55" s="18" t="s">
        <v>55</v>
      </c>
      <c r="B55" s="7">
        <v>3437</v>
      </c>
      <c r="C55" s="7">
        <v>2947</v>
      </c>
      <c r="D55" s="7">
        <v>3633</v>
      </c>
      <c r="E55" s="7">
        <v>3060</v>
      </c>
      <c r="F55" s="7">
        <v>2780</v>
      </c>
      <c r="G55" s="7">
        <v>2474</v>
      </c>
      <c r="H55" s="7">
        <v>1968</v>
      </c>
      <c r="I55" s="7">
        <v>1999</v>
      </c>
      <c r="J55" s="7">
        <v>2490</v>
      </c>
      <c r="K55" s="7">
        <v>2939</v>
      </c>
      <c r="L55" s="7">
        <v>2999</v>
      </c>
      <c r="M55" s="7">
        <v>3167</v>
      </c>
      <c r="N55" s="21">
        <f t="shared" si="1"/>
        <v>2824.4166666666665</v>
      </c>
    </row>
    <row r="56" spans="1:14" ht="10.5" x14ac:dyDescent="0.25">
      <c r="A56" s="18" t="s">
        <v>56</v>
      </c>
      <c r="B56" s="7">
        <v>6638</v>
      </c>
      <c r="C56" s="7">
        <v>6279</v>
      </c>
      <c r="D56" s="7">
        <v>6537</v>
      </c>
      <c r="E56" s="7">
        <v>4645</v>
      </c>
      <c r="F56" s="7">
        <v>4393</v>
      </c>
      <c r="G56" s="7">
        <v>4410</v>
      </c>
      <c r="H56" s="7">
        <v>3671</v>
      </c>
      <c r="I56" s="7">
        <v>4184</v>
      </c>
      <c r="J56" s="7">
        <v>4770</v>
      </c>
      <c r="K56" s="7">
        <v>4513</v>
      </c>
      <c r="L56" s="7">
        <v>4404</v>
      </c>
      <c r="M56" s="7">
        <v>5793</v>
      </c>
      <c r="N56" s="21">
        <f t="shared" si="1"/>
        <v>5019.75</v>
      </c>
    </row>
    <row r="57" spans="1:14" ht="10.5" x14ac:dyDescent="0.25">
      <c r="A57" s="18" t="s">
        <v>57</v>
      </c>
      <c r="B57" s="7">
        <v>526</v>
      </c>
      <c r="C57" s="7">
        <v>477</v>
      </c>
      <c r="D57" s="7">
        <v>444</v>
      </c>
      <c r="E57" s="7">
        <v>412</v>
      </c>
      <c r="F57" s="7">
        <v>383</v>
      </c>
      <c r="G57" s="7">
        <v>455</v>
      </c>
      <c r="H57" s="7">
        <v>405</v>
      </c>
      <c r="I57" s="7">
        <v>414</v>
      </c>
      <c r="J57" s="7">
        <v>427</v>
      </c>
      <c r="K57" s="7">
        <v>448</v>
      </c>
      <c r="L57" s="7">
        <v>474</v>
      </c>
      <c r="M57" s="7">
        <v>460</v>
      </c>
      <c r="N57" s="21">
        <f t="shared" si="1"/>
        <v>443.75</v>
      </c>
    </row>
    <row r="58" spans="1:14" ht="10.5" x14ac:dyDescent="0.25">
      <c r="A58" s="18" t="s">
        <v>58</v>
      </c>
      <c r="B58" s="7">
        <v>1541</v>
      </c>
      <c r="C58" s="7">
        <v>1390</v>
      </c>
      <c r="D58" s="7">
        <v>1425</v>
      </c>
      <c r="E58" s="7">
        <v>1286</v>
      </c>
      <c r="F58" s="7">
        <v>1152</v>
      </c>
      <c r="G58" s="7">
        <v>1079</v>
      </c>
      <c r="H58" s="7">
        <v>958</v>
      </c>
      <c r="I58" s="7">
        <v>1189</v>
      </c>
      <c r="J58" s="7">
        <v>1196</v>
      </c>
      <c r="K58" s="7">
        <v>1183</v>
      </c>
      <c r="L58" s="7">
        <v>1258</v>
      </c>
      <c r="M58" s="7">
        <v>1347</v>
      </c>
      <c r="N58" s="21">
        <f t="shared" si="1"/>
        <v>1250.3333333333333</v>
      </c>
    </row>
    <row r="59" spans="1:14" ht="10.5" x14ac:dyDescent="0.25">
      <c r="A59" s="18" t="s">
        <v>59</v>
      </c>
      <c r="B59" s="7">
        <v>178</v>
      </c>
      <c r="C59" s="7">
        <v>184</v>
      </c>
      <c r="D59" s="7">
        <v>246</v>
      </c>
      <c r="E59" s="7">
        <v>177</v>
      </c>
      <c r="F59" s="7">
        <v>181</v>
      </c>
      <c r="G59" s="7">
        <v>182</v>
      </c>
      <c r="H59" s="7">
        <v>137</v>
      </c>
      <c r="I59" s="7">
        <v>155</v>
      </c>
      <c r="J59" s="7">
        <v>170</v>
      </c>
      <c r="K59" s="7">
        <v>151</v>
      </c>
      <c r="L59" s="7">
        <v>188</v>
      </c>
      <c r="M59" s="7">
        <v>179</v>
      </c>
      <c r="N59" s="21">
        <f t="shared" si="1"/>
        <v>177.33333333333334</v>
      </c>
    </row>
    <row r="60" spans="1:14" x14ac:dyDescent="0.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x14ac:dyDescent="0.2">
      <c r="A61" s="12" t="s">
        <v>3</v>
      </c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</row>
    <row r="62" spans="1:14" x14ac:dyDescent="0.2">
      <c r="A62" s="12" t="s">
        <v>62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</sheetData>
  <pageMargins left="0.7" right="0.7" top="0.75" bottom="0.75" header="0.3" footer="0.3"/>
  <pageSetup scale="78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62"/>
  <sheetViews>
    <sheetView zoomScaleNormal="100" workbookViewId="0">
      <selection activeCell="E15" sqref="E15"/>
    </sheetView>
  </sheetViews>
  <sheetFormatPr defaultColWidth="9.1796875" defaultRowHeight="10" x14ac:dyDescent="0.2"/>
  <cols>
    <col min="1" max="1" width="13.54296875" style="10" bestFit="1" customWidth="1"/>
    <col min="2" max="13" width="10" style="9" customWidth="1"/>
    <col min="14" max="14" width="15.453125" style="9" customWidth="1"/>
    <col min="15" max="16384" width="9.1796875" style="9"/>
  </cols>
  <sheetData>
    <row r="1" spans="1:14" s="1" customFormat="1" ht="17.5" x14ac:dyDescent="0.4">
      <c r="A1" s="13" t="s">
        <v>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s="1" customFormat="1" ht="15.5" x14ac:dyDescent="0.35">
      <c r="A2" s="14" t="str">
        <f>applications!A2</f>
        <v>Fiscal Year 2021: Oct. 2020 - Sep. 2021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s="2" customFormat="1" ht="12.5" x14ac:dyDescent="0.25">
      <c r="A3" s="22">
        <f>applications!$A$3</f>
        <v>44630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s="4" customFormat="1" ht="21" x14ac:dyDescent="0.25">
      <c r="A4" s="16" t="s">
        <v>1</v>
      </c>
      <c r="B4" s="3" t="s">
        <v>63</v>
      </c>
      <c r="C4" s="3" t="s">
        <v>64</v>
      </c>
      <c r="D4" s="3" t="s">
        <v>65</v>
      </c>
      <c r="E4" s="3" t="s">
        <v>66</v>
      </c>
      <c r="F4" s="3" t="s">
        <v>67</v>
      </c>
      <c r="G4" s="3" t="s">
        <v>68</v>
      </c>
      <c r="H4" s="3" t="s">
        <v>69</v>
      </c>
      <c r="I4" s="3" t="s">
        <v>70</v>
      </c>
      <c r="J4" s="3" t="s">
        <v>71</v>
      </c>
      <c r="K4" s="3" t="s">
        <v>72</v>
      </c>
      <c r="L4" s="3" t="s">
        <v>73</v>
      </c>
      <c r="M4" s="3" t="s">
        <v>74</v>
      </c>
      <c r="N4" s="19" t="s">
        <v>75</v>
      </c>
    </row>
    <row r="5" spans="1:14" s="6" customFormat="1" x14ac:dyDescent="0.2">
      <c r="A5" s="17" t="s">
        <v>2</v>
      </c>
      <c r="B5" s="5">
        <f>SUM(B6:B59)</f>
        <v>51324</v>
      </c>
      <c r="C5" s="5">
        <f t="shared" ref="C5:M5" si="0">SUM(C6:C59)</f>
        <v>46611</v>
      </c>
      <c r="D5" s="5">
        <f t="shared" si="0"/>
        <v>59442</v>
      </c>
      <c r="E5" s="5">
        <f t="shared" si="0"/>
        <v>51257</v>
      </c>
      <c r="F5" s="5">
        <f t="shared" si="0"/>
        <v>50074</v>
      </c>
      <c r="G5" s="5">
        <f t="shared" si="0"/>
        <v>52498</v>
      </c>
      <c r="H5" s="5">
        <f t="shared" si="0"/>
        <v>46170</v>
      </c>
      <c r="I5" s="5">
        <f t="shared" si="0"/>
        <v>46981</v>
      </c>
      <c r="J5" s="5">
        <f t="shared" si="0"/>
        <v>49863</v>
      </c>
      <c r="K5" s="5">
        <f t="shared" si="0"/>
        <v>53661</v>
      </c>
      <c r="L5" s="5">
        <f t="shared" si="0"/>
        <v>52226</v>
      </c>
      <c r="M5" s="5">
        <f t="shared" si="0"/>
        <v>60478</v>
      </c>
      <c r="N5" s="20">
        <f>AVERAGE(B5:M5)</f>
        <v>51715.416666666664</v>
      </c>
    </row>
    <row r="6" spans="1:14" x14ac:dyDescent="0.2">
      <c r="A6" s="18" t="s">
        <v>6</v>
      </c>
      <c r="B6" s="7">
        <v>497</v>
      </c>
      <c r="C6" s="7">
        <v>403</v>
      </c>
      <c r="D6" s="7">
        <v>420</v>
      </c>
      <c r="E6" s="7">
        <v>197</v>
      </c>
      <c r="F6" s="7">
        <v>226</v>
      </c>
      <c r="G6" s="7">
        <v>230</v>
      </c>
      <c r="H6" s="7">
        <v>189</v>
      </c>
      <c r="I6" s="7">
        <v>214</v>
      </c>
      <c r="J6" s="7">
        <v>257</v>
      </c>
      <c r="K6" s="7">
        <v>442</v>
      </c>
      <c r="L6" s="7">
        <v>473</v>
      </c>
      <c r="M6" s="8">
        <v>383</v>
      </c>
      <c r="N6" s="23">
        <f t="shared" ref="N6:N59" si="1">AVERAGE(B6:M6)</f>
        <v>327.58333333333331</v>
      </c>
    </row>
    <row r="7" spans="1:14" x14ac:dyDescent="0.2">
      <c r="A7" s="18" t="s">
        <v>7</v>
      </c>
      <c r="B7" s="7">
        <v>150</v>
      </c>
      <c r="C7" s="7">
        <v>157</v>
      </c>
      <c r="D7" s="7">
        <v>122</v>
      </c>
      <c r="E7" s="7">
        <v>111</v>
      </c>
      <c r="F7" s="7">
        <v>102</v>
      </c>
      <c r="G7" s="7">
        <v>88</v>
      </c>
      <c r="H7" s="7">
        <v>60</v>
      </c>
      <c r="I7" s="7">
        <v>63</v>
      </c>
      <c r="J7" s="7">
        <v>61</v>
      </c>
      <c r="K7" s="7">
        <v>92</v>
      </c>
      <c r="L7" s="7">
        <v>90</v>
      </c>
      <c r="M7" s="7">
        <v>106</v>
      </c>
      <c r="N7" s="23">
        <f t="shared" si="1"/>
        <v>100.16666666666667</v>
      </c>
    </row>
    <row r="8" spans="1:14" x14ac:dyDescent="0.2">
      <c r="A8" s="18" t="s">
        <v>8</v>
      </c>
      <c r="B8" s="7">
        <v>504</v>
      </c>
      <c r="C8" s="7">
        <v>470</v>
      </c>
      <c r="D8" s="7">
        <v>426</v>
      </c>
      <c r="E8" s="7">
        <v>273</v>
      </c>
      <c r="F8" s="7">
        <v>280</v>
      </c>
      <c r="G8" s="7">
        <v>228</v>
      </c>
      <c r="H8" s="7">
        <v>204</v>
      </c>
      <c r="I8" s="7">
        <v>209</v>
      </c>
      <c r="J8" s="7">
        <v>315</v>
      </c>
      <c r="K8" s="7">
        <v>256</v>
      </c>
      <c r="L8" s="7">
        <v>299</v>
      </c>
      <c r="M8" s="7">
        <v>381</v>
      </c>
      <c r="N8" s="23">
        <f t="shared" si="1"/>
        <v>320.41666666666669</v>
      </c>
    </row>
    <row r="9" spans="1:14" x14ac:dyDescent="0.2">
      <c r="A9" s="18" t="s">
        <v>9</v>
      </c>
      <c r="B9" s="7">
        <v>142</v>
      </c>
      <c r="C9" s="7">
        <v>112</v>
      </c>
      <c r="D9" s="7">
        <v>147</v>
      </c>
      <c r="E9" s="7">
        <v>93</v>
      </c>
      <c r="F9" s="7">
        <v>85</v>
      </c>
      <c r="G9" s="7">
        <v>89</v>
      </c>
      <c r="H9" s="7">
        <v>79</v>
      </c>
      <c r="I9" s="7">
        <v>89</v>
      </c>
      <c r="J9" s="7">
        <v>89</v>
      </c>
      <c r="K9" s="7">
        <v>113</v>
      </c>
      <c r="L9" s="7">
        <v>141</v>
      </c>
      <c r="M9" s="7">
        <v>108</v>
      </c>
      <c r="N9" s="23">
        <f t="shared" si="1"/>
        <v>107.25</v>
      </c>
    </row>
    <row r="10" spans="1:14" x14ac:dyDescent="0.2">
      <c r="A10" s="18" t="s">
        <v>10</v>
      </c>
      <c r="B10" s="7">
        <v>5920</v>
      </c>
      <c r="C10" s="7">
        <v>5623</v>
      </c>
      <c r="D10" s="7">
        <v>8172</v>
      </c>
      <c r="E10" s="7">
        <v>6739</v>
      </c>
      <c r="F10" s="7">
        <v>6442</v>
      </c>
      <c r="G10" s="7">
        <v>6637</v>
      </c>
      <c r="H10" s="7">
        <v>4987</v>
      </c>
      <c r="I10" s="7">
        <v>4890</v>
      </c>
      <c r="J10" s="7">
        <v>5440</v>
      </c>
      <c r="K10" s="7">
        <v>5938</v>
      </c>
      <c r="L10" s="7">
        <v>6306</v>
      </c>
      <c r="M10" s="7">
        <v>6738</v>
      </c>
      <c r="N10" s="23">
        <f t="shared" si="1"/>
        <v>6152.666666666667</v>
      </c>
    </row>
    <row r="11" spans="1:14" x14ac:dyDescent="0.2">
      <c r="A11" s="18" t="s">
        <v>11</v>
      </c>
      <c r="B11" s="7">
        <v>1146</v>
      </c>
      <c r="C11" s="7">
        <v>1160</v>
      </c>
      <c r="D11" s="7">
        <v>1413</v>
      </c>
      <c r="E11" s="7">
        <v>1602</v>
      </c>
      <c r="F11" s="7">
        <v>1262</v>
      </c>
      <c r="G11" s="7">
        <v>994</v>
      </c>
      <c r="H11" s="7">
        <v>898</v>
      </c>
      <c r="I11" s="7">
        <v>897</v>
      </c>
      <c r="J11" s="7">
        <v>891</v>
      </c>
      <c r="K11" s="7">
        <v>933</v>
      </c>
      <c r="L11" s="7">
        <v>1013</v>
      </c>
      <c r="M11" s="7">
        <v>1345</v>
      </c>
      <c r="N11" s="23">
        <f t="shared" si="1"/>
        <v>1129.5</v>
      </c>
    </row>
    <row r="12" spans="1:14" x14ac:dyDescent="0.2">
      <c r="A12" s="18" t="s">
        <v>12</v>
      </c>
      <c r="B12" s="7">
        <v>301</v>
      </c>
      <c r="C12" s="7">
        <v>328</v>
      </c>
      <c r="D12" s="7">
        <v>364</v>
      </c>
      <c r="E12" s="7">
        <v>292</v>
      </c>
      <c r="F12" s="7">
        <v>233</v>
      </c>
      <c r="G12" s="7">
        <v>239</v>
      </c>
      <c r="H12" s="7">
        <v>158</v>
      </c>
      <c r="I12" s="7">
        <v>171</v>
      </c>
      <c r="J12" s="7">
        <v>199</v>
      </c>
      <c r="K12" s="7">
        <v>209</v>
      </c>
      <c r="L12" s="7">
        <v>204</v>
      </c>
      <c r="M12" s="7">
        <v>230</v>
      </c>
      <c r="N12" s="23">
        <f t="shared" si="1"/>
        <v>244</v>
      </c>
    </row>
    <row r="13" spans="1:14" x14ac:dyDescent="0.2">
      <c r="A13" s="18" t="s">
        <v>13</v>
      </c>
      <c r="B13" s="7">
        <v>125</v>
      </c>
      <c r="C13" s="7">
        <v>116</v>
      </c>
      <c r="D13" s="7">
        <v>125</v>
      </c>
      <c r="E13" s="7">
        <v>132</v>
      </c>
      <c r="F13" s="7">
        <v>115</v>
      </c>
      <c r="G13" s="7">
        <v>131</v>
      </c>
      <c r="H13" s="7">
        <v>111</v>
      </c>
      <c r="I13" s="7">
        <v>126</v>
      </c>
      <c r="J13" s="7">
        <v>115</v>
      </c>
      <c r="K13" s="7">
        <v>109</v>
      </c>
      <c r="L13" s="7">
        <v>125</v>
      </c>
      <c r="M13" s="7">
        <v>154</v>
      </c>
      <c r="N13" s="23">
        <f t="shared" si="1"/>
        <v>123.66666666666667</v>
      </c>
    </row>
    <row r="14" spans="1:14" x14ac:dyDescent="0.2">
      <c r="A14" s="18" t="s">
        <v>14</v>
      </c>
      <c r="B14" s="7">
        <v>2619</v>
      </c>
      <c r="C14" s="7">
        <v>341</v>
      </c>
      <c r="D14" s="7">
        <v>1445</v>
      </c>
      <c r="E14" s="7">
        <v>363</v>
      </c>
      <c r="F14" s="7">
        <v>1400</v>
      </c>
      <c r="G14" s="7">
        <v>371</v>
      </c>
      <c r="H14" s="7">
        <v>333</v>
      </c>
      <c r="I14" s="7">
        <v>807</v>
      </c>
      <c r="J14" s="7">
        <v>499</v>
      </c>
      <c r="K14" s="7">
        <v>3226</v>
      </c>
      <c r="L14" s="7">
        <v>576</v>
      </c>
      <c r="M14" s="7">
        <v>500</v>
      </c>
      <c r="N14" s="23">
        <f t="shared" si="1"/>
        <v>1040</v>
      </c>
    </row>
    <row r="15" spans="1:14" x14ac:dyDescent="0.2">
      <c r="A15" s="18" t="s">
        <v>15</v>
      </c>
      <c r="B15" s="7">
        <v>3279</v>
      </c>
      <c r="C15" s="7">
        <v>4165</v>
      </c>
      <c r="D15" s="7">
        <v>4528</v>
      </c>
      <c r="E15" s="7">
        <v>4322</v>
      </c>
      <c r="F15" s="7">
        <v>3986</v>
      </c>
      <c r="G15" s="7">
        <v>5022</v>
      </c>
      <c r="H15" s="7">
        <v>4451</v>
      </c>
      <c r="I15" s="7">
        <v>3766</v>
      </c>
      <c r="J15" s="7">
        <v>3769</v>
      </c>
      <c r="K15" s="7">
        <v>2858</v>
      </c>
      <c r="L15" s="7">
        <v>2578</v>
      </c>
      <c r="M15" s="7">
        <v>2864</v>
      </c>
      <c r="N15" s="23">
        <f t="shared" si="1"/>
        <v>3799</v>
      </c>
    </row>
    <row r="16" spans="1:14" x14ac:dyDescent="0.2">
      <c r="A16" s="18" t="s">
        <v>16</v>
      </c>
      <c r="B16" s="7">
        <v>432</v>
      </c>
      <c r="C16" s="7">
        <v>458</v>
      </c>
      <c r="D16" s="7">
        <v>536</v>
      </c>
      <c r="E16" s="7">
        <v>479</v>
      </c>
      <c r="F16" s="7">
        <v>373</v>
      </c>
      <c r="G16" s="7">
        <v>366</v>
      </c>
      <c r="H16" s="7">
        <v>312</v>
      </c>
      <c r="I16" s="7">
        <v>282</v>
      </c>
      <c r="J16" s="7">
        <v>281</v>
      </c>
      <c r="K16" s="7">
        <v>304</v>
      </c>
      <c r="L16" s="7">
        <v>431</v>
      </c>
      <c r="M16" s="7">
        <v>416</v>
      </c>
      <c r="N16" s="23">
        <f t="shared" si="1"/>
        <v>389.16666666666669</v>
      </c>
    </row>
    <row r="17" spans="1:14" x14ac:dyDescent="0.2">
      <c r="A17" s="18" t="s">
        <v>17</v>
      </c>
      <c r="B17" s="7">
        <v>30</v>
      </c>
      <c r="C17" s="7">
        <v>23</v>
      </c>
      <c r="D17" s="7">
        <v>25</v>
      </c>
      <c r="E17" s="7">
        <v>22</v>
      </c>
      <c r="F17" s="7">
        <v>18</v>
      </c>
      <c r="G17" s="7">
        <v>9</v>
      </c>
      <c r="H17" s="7">
        <v>14</v>
      </c>
      <c r="I17" s="7">
        <v>12</v>
      </c>
      <c r="J17" s="7">
        <v>21</v>
      </c>
      <c r="K17" s="7">
        <v>19</v>
      </c>
      <c r="L17" s="7">
        <v>17</v>
      </c>
      <c r="M17" s="7">
        <v>22</v>
      </c>
      <c r="N17" s="23">
        <f t="shared" si="1"/>
        <v>19.333333333333332</v>
      </c>
    </row>
    <row r="18" spans="1:14" x14ac:dyDescent="0.2">
      <c r="A18" s="18" t="s">
        <v>18</v>
      </c>
      <c r="B18" s="7">
        <v>753</v>
      </c>
      <c r="C18" s="7">
        <v>559</v>
      </c>
      <c r="D18" s="7">
        <v>410</v>
      </c>
      <c r="E18" s="7">
        <v>263</v>
      </c>
      <c r="F18" s="7">
        <v>319</v>
      </c>
      <c r="G18" s="7">
        <v>223</v>
      </c>
      <c r="H18" s="7">
        <v>207</v>
      </c>
      <c r="I18" s="7">
        <v>192</v>
      </c>
      <c r="J18" s="7">
        <v>205</v>
      </c>
      <c r="K18" s="7">
        <v>195</v>
      </c>
      <c r="L18" s="7">
        <v>241</v>
      </c>
      <c r="M18" s="7">
        <v>324</v>
      </c>
      <c r="N18" s="23">
        <f t="shared" si="1"/>
        <v>324.25</v>
      </c>
    </row>
    <row r="19" spans="1:14" x14ac:dyDescent="0.2">
      <c r="A19" s="18" t="s">
        <v>19</v>
      </c>
      <c r="B19" s="7">
        <v>80</v>
      </c>
      <c r="C19" s="7">
        <v>75</v>
      </c>
      <c r="D19" s="7">
        <v>75</v>
      </c>
      <c r="E19" s="7">
        <v>72</v>
      </c>
      <c r="F19" s="7">
        <v>65</v>
      </c>
      <c r="G19" s="7">
        <v>72</v>
      </c>
      <c r="H19" s="7">
        <v>64</v>
      </c>
      <c r="I19" s="7">
        <v>41</v>
      </c>
      <c r="J19" s="7">
        <v>79</v>
      </c>
      <c r="K19" s="7">
        <v>77</v>
      </c>
      <c r="L19" s="7">
        <v>89</v>
      </c>
      <c r="M19" s="7">
        <v>84</v>
      </c>
      <c r="N19" s="23">
        <f t="shared" si="1"/>
        <v>72.75</v>
      </c>
    </row>
    <row r="20" spans="1:14" x14ac:dyDescent="0.2">
      <c r="A20" s="18" t="s">
        <v>20</v>
      </c>
      <c r="B20" s="7">
        <v>291</v>
      </c>
      <c r="C20" s="7">
        <v>323</v>
      </c>
      <c r="D20" s="7">
        <v>289</v>
      </c>
      <c r="E20" s="7">
        <v>339</v>
      </c>
      <c r="F20" s="7">
        <v>270</v>
      </c>
      <c r="G20" s="7">
        <v>264</v>
      </c>
      <c r="H20" s="7">
        <v>272</v>
      </c>
      <c r="I20" s="7">
        <v>270</v>
      </c>
      <c r="J20" s="7">
        <v>270</v>
      </c>
      <c r="K20" s="7">
        <v>264</v>
      </c>
      <c r="L20" s="7">
        <v>338</v>
      </c>
      <c r="M20" s="7">
        <v>333</v>
      </c>
      <c r="N20" s="23">
        <f t="shared" si="1"/>
        <v>293.58333333333331</v>
      </c>
    </row>
    <row r="21" spans="1:14" x14ac:dyDescent="0.2">
      <c r="A21" s="18" t="s">
        <v>21</v>
      </c>
      <c r="B21" s="7">
        <v>880</v>
      </c>
      <c r="C21" s="7">
        <v>749</v>
      </c>
      <c r="D21" s="7">
        <v>732</v>
      </c>
      <c r="E21" s="7">
        <v>592</v>
      </c>
      <c r="F21" s="7">
        <v>600</v>
      </c>
      <c r="G21" s="7">
        <v>589</v>
      </c>
      <c r="H21" s="7">
        <v>451</v>
      </c>
      <c r="I21" s="7">
        <v>842</v>
      </c>
      <c r="J21" s="7">
        <v>518</v>
      </c>
      <c r="K21" s="7">
        <v>660</v>
      </c>
      <c r="L21" s="7">
        <v>995</v>
      </c>
      <c r="M21" s="7">
        <v>412</v>
      </c>
      <c r="N21" s="23">
        <f t="shared" si="1"/>
        <v>668.33333333333337</v>
      </c>
    </row>
    <row r="22" spans="1:14" x14ac:dyDescent="0.2">
      <c r="A22" s="18" t="s">
        <v>22</v>
      </c>
      <c r="B22" s="7">
        <v>552</v>
      </c>
      <c r="C22" s="7">
        <v>433</v>
      </c>
      <c r="D22" s="7">
        <v>532</v>
      </c>
      <c r="E22" s="7">
        <v>390</v>
      </c>
      <c r="F22" s="7">
        <v>443</v>
      </c>
      <c r="G22" s="7">
        <v>378</v>
      </c>
      <c r="H22" s="7">
        <v>302</v>
      </c>
      <c r="I22" s="7">
        <v>303</v>
      </c>
      <c r="J22" s="7">
        <v>381</v>
      </c>
      <c r="K22" s="7">
        <v>425</v>
      </c>
      <c r="L22" s="7">
        <v>417</v>
      </c>
      <c r="M22" s="7">
        <v>414</v>
      </c>
      <c r="N22" s="23">
        <f t="shared" si="1"/>
        <v>414.16666666666669</v>
      </c>
    </row>
    <row r="23" spans="1:14" x14ac:dyDescent="0.2">
      <c r="A23" s="18" t="s">
        <v>23</v>
      </c>
      <c r="B23" s="7">
        <v>147</v>
      </c>
      <c r="C23" s="7">
        <v>129</v>
      </c>
      <c r="D23" s="7">
        <v>166</v>
      </c>
      <c r="E23" s="7">
        <v>146</v>
      </c>
      <c r="F23" s="7">
        <v>144</v>
      </c>
      <c r="G23" s="7">
        <v>128</v>
      </c>
      <c r="H23" s="7">
        <v>123</v>
      </c>
      <c r="I23" s="7">
        <v>119</v>
      </c>
      <c r="J23" s="7">
        <v>174</v>
      </c>
      <c r="K23" s="7">
        <v>141</v>
      </c>
      <c r="L23" s="7">
        <v>147</v>
      </c>
      <c r="M23" s="7">
        <v>196</v>
      </c>
      <c r="N23" s="23">
        <f t="shared" si="1"/>
        <v>146.66666666666666</v>
      </c>
    </row>
    <row r="24" spans="1:14" x14ac:dyDescent="0.2">
      <c r="A24" s="18" t="s">
        <v>24</v>
      </c>
      <c r="B24" s="7">
        <v>244</v>
      </c>
      <c r="C24" s="7">
        <v>199</v>
      </c>
      <c r="D24" s="7">
        <v>143</v>
      </c>
      <c r="E24" s="7">
        <v>147</v>
      </c>
      <c r="F24" s="7">
        <v>104</v>
      </c>
      <c r="G24" s="7">
        <v>94</v>
      </c>
      <c r="H24" s="7">
        <v>120</v>
      </c>
      <c r="I24" s="7">
        <v>135</v>
      </c>
      <c r="J24" s="7">
        <v>160</v>
      </c>
      <c r="K24" s="7">
        <v>189</v>
      </c>
      <c r="L24" s="7">
        <v>173</v>
      </c>
      <c r="M24" s="7">
        <v>172</v>
      </c>
      <c r="N24" s="23">
        <f t="shared" si="1"/>
        <v>156.66666666666666</v>
      </c>
    </row>
    <row r="25" spans="1:14" x14ac:dyDescent="0.2">
      <c r="A25" s="18" t="s">
        <v>25</v>
      </c>
      <c r="B25" s="7">
        <v>185</v>
      </c>
      <c r="C25" s="7">
        <v>183</v>
      </c>
      <c r="D25" s="7">
        <v>208</v>
      </c>
      <c r="E25" s="7">
        <v>153</v>
      </c>
      <c r="F25" s="7">
        <v>112</v>
      </c>
      <c r="G25" s="7">
        <v>164</v>
      </c>
      <c r="H25" s="7">
        <v>174</v>
      </c>
      <c r="I25" s="7">
        <v>177</v>
      </c>
      <c r="J25" s="7">
        <v>178</v>
      </c>
      <c r="K25" s="7">
        <v>121</v>
      </c>
      <c r="L25" s="7">
        <v>154</v>
      </c>
      <c r="M25" s="7">
        <v>87</v>
      </c>
      <c r="N25" s="23">
        <f t="shared" si="1"/>
        <v>158</v>
      </c>
    </row>
    <row r="26" spans="1:14" x14ac:dyDescent="0.2">
      <c r="A26" s="18" t="s">
        <v>26</v>
      </c>
      <c r="B26" s="7">
        <v>216</v>
      </c>
      <c r="C26" s="7">
        <v>201</v>
      </c>
      <c r="D26" s="7">
        <v>271</v>
      </c>
      <c r="E26" s="7">
        <v>187</v>
      </c>
      <c r="F26" s="7">
        <v>189</v>
      </c>
      <c r="G26" s="7">
        <v>133</v>
      </c>
      <c r="H26" s="7">
        <v>117</v>
      </c>
      <c r="I26" s="7">
        <v>121</v>
      </c>
      <c r="J26" s="7">
        <v>187</v>
      </c>
      <c r="K26" s="7">
        <v>143</v>
      </c>
      <c r="L26" s="7">
        <v>169</v>
      </c>
      <c r="M26" s="7">
        <v>196</v>
      </c>
      <c r="N26" s="23">
        <f t="shared" si="1"/>
        <v>177.5</v>
      </c>
    </row>
    <row r="27" spans="1:14" x14ac:dyDescent="0.2">
      <c r="A27" s="18" t="s">
        <v>27</v>
      </c>
      <c r="B27" s="7">
        <v>1133</v>
      </c>
      <c r="C27" s="7">
        <v>1090</v>
      </c>
      <c r="D27" s="7">
        <v>1288</v>
      </c>
      <c r="E27" s="7">
        <v>1036</v>
      </c>
      <c r="F27" s="7">
        <v>966</v>
      </c>
      <c r="G27" s="7">
        <v>983</v>
      </c>
      <c r="H27" s="7">
        <v>677</v>
      </c>
      <c r="I27" s="7">
        <v>678</v>
      </c>
      <c r="J27" s="7">
        <v>906</v>
      </c>
      <c r="K27" s="7">
        <v>1060</v>
      </c>
      <c r="L27" s="7">
        <v>941</v>
      </c>
      <c r="M27" s="7">
        <v>801</v>
      </c>
      <c r="N27" s="23">
        <f t="shared" si="1"/>
        <v>963.25</v>
      </c>
    </row>
    <row r="28" spans="1:14" x14ac:dyDescent="0.2">
      <c r="A28" s="18" t="s">
        <v>28</v>
      </c>
      <c r="B28" s="7">
        <v>1713</v>
      </c>
      <c r="C28" s="7">
        <v>1607</v>
      </c>
      <c r="D28" s="7">
        <v>2050</v>
      </c>
      <c r="E28" s="7">
        <v>1569</v>
      </c>
      <c r="F28" s="7">
        <v>1325</v>
      </c>
      <c r="G28" s="7">
        <v>1205</v>
      </c>
      <c r="H28" s="7">
        <v>1097</v>
      </c>
      <c r="I28" s="7">
        <v>1257</v>
      </c>
      <c r="J28" s="7">
        <v>1260</v>
      </c>
      <c r="K28" s="7">
        <v>1620</v>
      </c>
      <c r="L28" s="7">
        <v>1970</v>
      </c>
      <c r="M28" s="7">
        <v>4835</v>
      </c>
      <c r="N28" s="23">
        <f t="shared" si="1"/>
        <v>1792.3333333333333</v>
      </c>
    </row>
    <row r="29" spans="1:14" x14ac:dyDescent="0.2">
      <c r="A29" s="18" t="s">
        <v>29</v>
      </c>
      <c r="B29" s="7">
        <v>811</v>
      </c>
      <c r="C29" s="7">
        <v>681</v>
      </c>
      <c r="D29" s="7">
        <v>873</v>
      </c>
      <c r="E29" s="7">
        <v>964</v>
      </c>
      <c r="F29" s="7">
        <v>871</v>
      </c>
      <c r="G29" s="7">
        <v>684</v>
      </c>
      <c r="H29" s="7">
        <v>473</v>
      </c>
      <c r="I29" s="7">
        <v>502</v>
      </c>
      <c r="J29" s="7">
        <v>567</v>
      </c>
      <c r="K29" s="7">
        <v>640</v>
      </c>
      <c r="L29" s="7">
        <v>759</v>
      </c>
      <c r="M29" s="7">
        <v>800</v>
      </c>
      <c r="N29" s="23">
        <f t="shared" si="1"/>
        <v>718.75</v>
      </c>
    </row>
    <row r="30" spans="1:14" x14ac:dyDescent="0.2">
      <c r="A30" s="18" t="s">
        <v>30</v>
      </c>
      <c r="B30" s="7">
        <v>5988</v>
      </c>
      <c r="C30" s="7">
        <v>1693</v>
      </c>
      <c r="D30" s="7">
        <v>1520</v>
      </c>
      <c r="E30" s="7">
        <v>1387</v>
      </c>
      <c r="F30" s="7">
        <v>1174</v>
      </c>
      <c r="G30" s="7">
        <v>1029</v>
      </c>
      <c r="H30" s="7">
        <v>1114</v>
      </c>
      <c r="I30" s="7">
        <v>976</v>
      </c>
      <c r="J30" s="7">
        <v>1240</v>
      </c>
      <c r="K30" s="7">
        <v>1207</v>
      </c>
      <c r="L30" s="7">
        <v>1121</v>
      </c>
      <c r="M30" s="7">
        <v>1315</v>
      </c>
      <c r="N30" s="23">
        <f t="shared" si="1"/>
        <v>1647</v>
      </c>
    </row>
    <row r="31" spans="1:14" x14ac:dyDescent="0.2">
      <c r="A31" s="18" t="s">
        <v>31</v>
      </c>
      <c r="B31" s="7">
        <v>98</v>
      </c>
      <c r="C31" s="7">
        <v>107</v>
      </c>
      <c r="D31" s="7">
        <v>119</v>
      </c>
      <c r="E31" s="7">
        <v>80</v>
      </c>
      <c r="F31" s="7">
        <v>84</v>
      </c>
      <c r="G31" s="7">
        <v>92</v>
      </c>
      <c r="H31" s="7">
        <v>76</v>
      </c>
      <c r="I31" s="7">
        <v>60</v>
      </c>
      <c r="J31" s="7">
        <v>97</v>
      </c>
      <c r="K31" s="7">
        <v>99</v>
      </c>
      <c r="L31" s="7">
        <v>124</v>
      </c>
      <c r="M31" s="7">
        <v>138</v>
      </c>
      <c r="N31" s="23">
        <f t="shared" si="1"/>
        <v>97.833333333333329</v>
      </c>
    </row>
    <row r="32" spans="1:14" x14ac:dyDescent="0.2">
      <c r="A32" s="18" t="s">
        <v>32</v>
      </c>
      <c r="B32" s="7">
        <v>697</v>
      </c>
      <c r="C32" s="7">
        <v>667</v>
      </c>
      <c r="D32" s="7">
        <v>818</v>
      </c>
      <c r="E32" s="7">
        <v>631</v>
      </c>
      <c r="F32" s="7">
        <v>573</v>
      </c>
      <c r="G32" s="7">
        <v>474</v>
      </c>
      <c r="H32" s="7">
        <v>443</v>
      </c>
      <c r="I32" s="7">
        <v>466</v>
      </c>
      <c r="J32" s="7">
        <v>623</v>
      </c>
      <c r="K32" s="7">
        <v>637</v>
      </c>
      <c r="L32" s="7">
        <v>635</v>
      </c>
      <c r="M32" s="7">
        <v>619</v>
      </c>
      <c r="N32" s="23">
        <f t="shared" si="1"/>
        <v>606.91666666666663</v>
      </c>
    </row>
    <row r="33" spans="1:14" x14ac:dyDescent="0.2">
      <c r="A33" s="18" t="s">
        <v>33</v>
      </c>
      <c r="B33" s="7">
        <v>252</v>
      </c>
      <c r="C33" s="7">
        <v>222</v>
      </c>
      <c r="D33" s="7">
        <v>262</v>
      </c>
      <c r="E33" s="7">
        <v>166</v>
      </c>
      <c r="F33" s="7">
        <v>196</v>
      </c>
      <c r="G33" s="7">
        <v>210</v>
      </c>
      <c r="H33" s="7">
        <v>156</v>
      </c>
      <c r="I33" s="7">
        <v>181</v>
      </c>
      <c r="J33" s="7">
        <v>173</v>
      </c>
      <c r="K33" s="7">
        <v>176</v>
      </c>
      <c r="L33" s="7">
        <v>187</v>
      </c>
      <c r="M33" s="7">
        <v>160</v>
      </c>
      <c r="N33" s="23">
        <f t="shared" si="1"/>
        <v>195.08333333333334</v>
      </c>
    </row>
    <row r="34" spans="1:14" x14ac:dyDescent="0.2">
      <c r="A34" s="18" t="s">
        <v>34</v>
      </c>
      <c r="B34" s="7">
        <v>141</v>
      </c>
      <c r="C34" s="7">
        <v>137</v>
      </c>
      <c r="D34" s="7">
        <v>161</v>
      </c>
      <c r="E34" s="7">
        <v>119</v>
      </c>
      <c r="F34" s="7">
        <v>96</v>
      </c>
      <c r="G34" s="7">
        <v>97</v>
      </c>
      <c r="H34" s="7">
        <v>69</v>
      </c>
      <c r="I34" s="7">
        <v>81</v>
      </c>
      <c r="J34" s="7">
        <v>92</v>
      </c>
      <c r="K34" s="7">
        <v>67</v>
      </c>
      <c r="L34" s="7">
        <v>78</v>
      </c>
      <c r="M34" s="7">
        <v>58</v>
      </c>
      <c r="N34" s="23">
        <f t="shared" si="1"/>
        <v>99.666666666666671</v>
      </c>
    </row>
    <row r="35" spans="1:14" x14ac:dyDescent="0.2">
      <c r="A35" s="18" t="s">
        <v>35</v>
      </c>
      <c r="B35" s="7">
        <v>971</v>
      </c>
      <c r="C35" s="7">
        <v>677</v>
      </c>
      <c r="D35" s="7">
        <v>810</v>
      </c>
      <c r="E35" s="7">
        <v>675</v>
      </c>
      <c r="F35" s="7">
        <v>689</v>
      </c>
      <c r="G35" s="7">
        <v>659</v>
      </c>
      <c r="H35" s="7">
        <v>663</v>
      </c>
      <c r="I35" s="7">
        <v>569</v>
      </c>
      <c r="J35" s="7">
        <v>715</v>
      </c>
      <c r="K35" s="7">
        <v>961</v>
      </c>
      <c r="L35" s="7">
        <v>986</v>
      </c>
      <c r="M35" s="7">
        <v>1124</v>
      </c>
      <c r="N35" s="23">
        <f t="shared" si="1"/>
        <v>791.58333333333337</v>
      </c>
    </row>
    <row r="36" spans="1:14" x14ac:dyDescent="0.2">
      <c r="A36" s="18" t="s">
        <v>36</v>
      </c>
      <c r="B36" s="7">
        <v>235</v>
      </c>
      <c r="C36" s="7">
        <v>222</v>
      </c>
      <c r="D36" s="7">
        <v>264</v>
      </c>
      <c r="E36" s="7">
        <v>221</v>
      </c>
      <c r="F36" s="7">
        <v>259</v>
      </c>
      <c r="G36" s="7">
        <v>229</v>
      </c>
      <c r="H36" s="7">
        <v>178</v>
      </c>
      <c r="I36" s="7">
        <v>196</v>
      </c>
      <c r="J36" s="7">
        <v>217</v>
      </c>
      <c r="K36" s="7">
        <v>231</v>
      </c>
      <c r="L36" s="7">
        <v>194</v>
      </c>
      <c r="M36" s="7">
        <v>194</v>
      </c>
      <c r="N36" s="23">
        <f t="shared" si="1"/>
        <v>220</v>
      </c>
    </row>
    <row r="37" spans="1:14" x14ac:dyDescent="0.2">
      <c r="A37" s="18" t="s">
        <v>37</v>
      </c>
      <c r="B37" s="7">
        <v>562</v>
      </c>
      <c r="C37" s="7">
        <v>457</v>
      </c>
      <c r="D37" s="7">
        <v>499</v>
      </c>
      <c r="E37" s="7">
        <v>436</v>
      </c>
      <c r="F37" s="7">
        <v>416</v>
      </c>
      <c r="G37" s="7">
        <v>444</v>
      </c>
      <c r="H37" s="7">
        <v>359</v>
      </c>
      <c r="I37" s="7">
        <v>267</v>
      </c>
      <c r="J37" s="7">
        <v>395</v>
      </c>
      <c r="K37" s="7">
        <v>373</v>
      </c>
      <c r="L37" s="7">
        <v>437</v>
      </c>
      <c r="M37" s="7">
        <v>425</v>
      </c>
      <c r="N37" s="23">
        <f t="shared" si="1"/>
        <v>422.5</v>
      </c>
    </row>
    <row r="38" spans="1:14" x14ac:dyDescent="0.2">
      <c r="A38" s="18" t="s">
        <v>38</v>
      </c>
      <c r="B38" s="7">
        <v>867</v>
      </c>
      <c r="C38" s="7">
        <v>906</v>
      </c>
      <c r="D38" s="7">
        <v>918</v>
      </c>
      <c r="E38" s="7">
        <v>697</v>
      </c>
      <c r="F38" s="7">
        <v>539</v>
      </c>
      <c r="G38" s="7">
        <v>440</v>
      </c>
      <c r="H38" s="7">
        <v>403</v>
      </c>
      <c r="I38" s="7">
        <v>488</v>
      </c>
      <c r="J38" s="7">
        <v>568</v>
      </c>
      <c r="K38" s="7">
        <v>598</v>
      </c>
      <c r="L38" s="7">
        <v>660</v>
      </c>
      <c r="M38" s="7">
        <v>729</v>
      </c>
      <c r="N38" s="23">
        <f t="shared" si="1"/>
        <v>651.08333333333337</v>
      </c>
    </row>
    <row r="39" spans="1:14" x14ac:dyDescent="0.2">
      <c r="A39" s="18" t="s">
        <v>39</v>
      </c>
      <c r="B39" s="7">
        <v>3685</v>
      </c>
      <c r="C39" s="7">
        <v>3862</v>
      </c>
      <c r="D39" s="7">
        <v>4688</v>
      </c>
      <c r="E39" s="7">
        <v>4301</v>
      </c>
      <c r="F39" s="7">
        <v>3977</v>
      </c>
      <c r="G39" s="7">
        <v>3924</v>
      </c>
      <c r="H39" s="7">
        <v>3294</v>
      </c>
      <c r="I39" s="7">
        <v>3368</v>
      </c>
      <c r="J39" s="7">
        <v>3837</v>
      </c>
      <c r="K39" s="7">
        <v>3936</v>
      </c>
      <c r="L39" s="7">
        <v>3689</v>
      </c>
      <c r="M39" s="7">
        <v>6317</v>
      </c>
      <c r="N39" s="23">
        <f t="shared" si="1"/>
        <v>4073.1666666666665</v>
      </c>
    </row>
    <row r="40" spans="1:14" x14ac:dyDescent="0.2">
      <c r="A40" s="18" t="s">
        <v>40</v>
      </c>
      <c r="B40" s="7">
        <v>737</v>
      </c>
      <c r="C40" s="7">
        <v>610</v>
      </c>
      <c r="D40" s="7">
        <v>716</v>
      </c>
      <c r="E40" s="7">
        <v>522</v>
      </c>
      <c r="F40" s="7">
        <v>459</v>
      </c>
      <c r="G40" s="7">
        <v>489</v>
      </c>
      <c r="H40" s="7">
        <v>401</v>
      </c>
      <c r="I40" s="7">
        <v>448</v>
      </c>
      <c r="J40" s="7">
        <v>546</v>
      </c>
      <c r="K40" s="7">
        <v>619</v>
      </c>
      <c r="L40" s="7">
        <v>613</v>
      </c>
      <c r="M40" s="7">
        <v>650</v>
      </c>
      <c r="N40" s="23">
        <f t="shared" si="1"/>
        <v>567.5</v>
      </c>
    </row>
    <row r="41" spans="1:14" x14ac:dyDescent="0.2">
      <c r="A41" s="18" t="s">
        <v>41</v>
      </c>
      <c r="B41" s="7">
        <v>137</v>
      </c>
      <c r="C41" s="7">
        <v>138</v>
      </c>
      <c r="D41" s="7">
        <v>137</v>
      </c>
      <c r="E41" s="7">
        <v>113</v>
      </c>
      <c r="F41" s="7">
        <v>112</v>
      </c>
      <c r="G41" s="7">
        <v>145</v>
      </c>
      <c r="H41" s="7">
        <v>99</v>
      </c>
      <c r="I41" s="7">
        <v>104</v>
      </c>
      <c r="J41" s="7">
        <v>131</v>
      </c>
      <c r="K41" s="7">
        <v>135</v>
      </c>
      <c r="L41" s="7">
        <v>117</v>
      </c>
      <c r="M41" s="7">
        <v>107</v>
      </c>
      <c r="N41" s="23">
        <f t="shared" si="1"/>
        <v>122.91666666666667</v>
      </c>
    </row>
    <row r="42" spans="1:14" x14ac:dyDescent="0.2">
      <c r="A42" s="18" t="s">
        <v>42</v>
      </c>
      <c r="B42" s="7">
        <v>1456</v>
      </c>
      <c r="C42" s="7">
        <v>1430</v>
      </c>
      <c r="D42" s="7">
        <v>1679</v>
      </c>
      <c r="E42" s="7">
        <v>1429</v>
      </c>
      <c r="F42" s="7">
        <v>1344</v>
      </c>
      <c r="G42" s="7">
        <v>1295</v>
      </c>
      <c r="H42" s="7">
        <v>967</v>
      </c>
      <c r="I42" s="7">
        <v>1051</v>
      </c>
      <c r="J42" s="7">
        <v>1182</v>
      </c>
      <c r="K42" s="7">
        <v>1237</v>
      </c>
      <c r="L42" s="7">
        <v>1249</v>
      </c>
      <c r="M42" s="7">
        <v>1372</v>
      </c>
      <c r="N42" s="23">
        <f t="shared" si="1"/>
        <v>1307.5833333333333</v>
      </c>
    </row>
    <row r="43" spans="1:14" x14ac:dyDescent="0.2">
      <c r="A43" s="18" t="s">
        <v>43</v>
      </c>
      <c r="B43" s="7">
        <v>196</v>
      </c>
      <c r="C43" s="7">
        <v>206</v>
      </c>
      <c r="D43" s="7">
        <v>138</v>
      </c>
      <c r="E43" s="7">
        <v>145</v>
      </c>
      <c r="F43" s="7">
        <v>106</v>
      </c>
      <c r="G43" s="7">
        <v>103</v>
      </c>
      <c r="H43" s="7">
        <v>121</v>
      </c>
      <c r="I43" s="7">
        <v>150</v>
      </c>
      <c r="J43" s="7">
        <v>148</v>
      </c>
      <c r="K43" s="7">
        <v>157</v>
      </c>
      <c r="L43" s="7">
        <v>164</v>
      </c>
      <c r="M43" s="7">
        <v>130</v>
      </c>
      <c r="N43" s="23">
        <f t="shared" si="1"/>
        <v>147</v>
      </c>
    </row>
    <row r="44" spans="1:14" x14ac:dyDescent="0.2">
      <c r="A44" s="18" t="s">
        <v>44</v>
      </c>
      <c r="B44" s="7">
        <v>2582</v>
      </c>
      <c r="C44" s="7">
        <v>2616</v>
      </c>
      <c r="D44" s="7">
        <v>9832</v>
      </c>
      <c r="E44" s="7">
        <v>9571</v>
      </c>
      <c r="F44" s="7">
        <v>9652</v>
      </c>
      <c r="G44" s="7">
        <v>14382</v>
      </c>
      <c r="H44" s="7">
        <v>14245</v>
      </c>
      <c r="I44" s="7">
        <v>14217</v>
      </c>
      <c r="J44" s="7">
        <v>14209</v>
      </c>
      <c r="K44" s="7">
        <v>14177</v>
      </c>
      <c r="L44" s="7">
        <v>14059</v>
      </c>
      <c r="M44" s="7">
        <v>14429</v>
      </c>
      <c r="N44" s="23">
        <f t="shared" si="1"/>
        <v>11164.25</v>
      </c>
    </row>
    <row r="45" spans="1:14" x14ac:dyDescent="0.2">
      <c r="A45" s="18" t="s">
        <v>45</v>
      </c>
      <c r="B45" s="7">
        <v>1565</v>
      </c>
      <c r="C45" s="7">
        <v>1881</v>
      </c>
      <c r="D45" s="7">
        <v>2955</v>
      </c>
      <c r="E45" s="7">
        <v>2703</v>
      </c>
      <c r="F45" s="7">
        <v>2092</v>
      </c>
      <c r="G45" s="7">
        <v>1989</v>
      </c>
      <c r="H45" s="7">
        <v>1646</v>
      </c>
      <c r="I45" s="7">
        <v>1636</v>
      </c>
      <c r="J45" s="7">
        <v>1731</v>
      </c>
      <c r="K45" s="7">
        <v>1681</v>
      </c>
      <c r="L45" s="7">
        <v>1887</v>
      </c>
      <c r="M45" s="7">
        <v>2754</v>
      </c>
      <c r="N45" s="23">
        <f t="shared" si="1"/>
        <v>2043.3333333333333</v>
      </c>
    </row>
    <row r="46" spans="1:14" x14ac:dyDescent="0.2">
      <c r="A46" s="18" t="s">
        <v>46</v>
      </c>
      <c r="B46" s="7">
        <v>114</v>
      </c>
      <c r="C46" s="7">
        <v>126</v>
      </c>
      <c r="D46" s="7">
        <v>136</v>
      </c>
      <c r="E46" s="7">
        <v>110</v>
      </c>
      <c r="F46" s="7">
        <v>138</v>
      </c>
      <c r="G46" s="7">
        <v>97</v>
      </c>
      <c r="H46" s="7">
        <v>63</v>
      </c>
      <c r="I46" s="7">
        <v>58</v>
      </c>
      <c r="J46" s="7">
        <v>86</v>
      </c>
      <c r="K46" s="7">
        <v>76</v>
      </c>
      <c r="L46" s="7">
        <v>92</v>
      </c>
      <c r="M46" s="7">
        <v>60</v>
      </c>
      <c r="N46" s="23">
        <f>AVERAGE(B46:M46)</f>
        <v>96.333333333333329</v>
      </c>
    </row>
    <row r="47" spans="1:14" x14ac:dyDescent="0.2">
      <c r="A47" s="18" t="s">
        <v>47</v>
      </c>
      <c r="B47" s="7">
        <v>146</v>
      </c>
      <c r="C47" s="7">
        <v>129</v>
      </c>
      <c r="D47" s="7">
        <v>163</v>
      </c>
      <c r="E47" s="7">
        <v>151</v>
      </c>
      <c r="F47" s="7">
        <v>123</v>
      </c>
      <c r="G47" s="7">
        <v>108</v>
      </c>
      <c r="H47" s="7">
        <v>120</v>
      </c>
      <c r="I47" s="7">
        <v>125</v>
      </c>
      <c r="J47" s="7">
        <v>120</v>
      </c>
      <c r="K47" s="7">
        <v>22</v>
      </c>
      <c r="L47" s="7">
        <v>116</v>
      </c>
      <c r="M47" s="7">
        <v>370</v>
      </c>
      <c r="N47" s="23">
        <f t="shared" si="1"/>
        <v>141.08333333333334</v>
      </c>
    </row>
    <row r="48" spans="1:14" x14ac:dyDescent="0.2">
      <c r="A48" s="18" t="s">
        <v>48</v>
      </c>
      <c r="B48" s="7">
        <v>712</v>
      </c>
      <c r="C48" s="7">
        <v>555</v>
      </c>
      <c r="D48" s="7">
        <v>606</v>
      </c>
      <c r="E48" s="7">
        <v>521</v>
      </c>
      <c r="F48" s="7">
        <v>454</v>
      </c>
      <c r="G48" s="7">
        <v>509</v>
      </c>
      <c r="H48" s="7">
        <v>382</v>
      </c>
      <c r="I48" s="7">
        <v>429</v>
      </c>
      <c r="J48" s="7">
        <v>543</v>
      </c>
      <c r="K48" s="7">
        <v>508</v>
      </c>
      <c r="L48" s="7">
        <v>574</v>
      </c>
      <c r="M48" s="7">
        <v>579</v>
      </c>
      <c r="N48" s="23">
        <f t="shared" si="1"/>
        <v>531</v>
      </c>
    </row>
    <row r="49" spans="1:14" x14ac:dyDescent="0.2">
      <c r="A49" s="18" t="s">
        <v>49</v>
      </c>
      <c r="B49" s="7">
        <v>195</v>
      </c>
      <c r="C49" s="7">
        <v>157</v>
      </c>
      <c r="D49" s="7">
        <v>190</v>
      </c>
      <c r="E49" s="7">
        <v>116</v>
      </c>
      <c r="F49" s="7">
        <v>140</v>
      </c>
      <c r="G49" s="7">
        <v>133</v>
      </c>
      <c r="H49" s="7">
        <v>85</v>
      </c>
      <c r="I49" s="7">
        <v>129</v>
      </c>
      <c r="J49" s="7">
        <v>151</v>
      </c>
      <c r="K49" s="7">
        <v>142</v>
      </c>
      <c r="L49" s="7">
        <v>118</v>
      </c>
      <c r="M49" s="7">
        <v>133</v>
      </c>
      <c r="N49" s="23">
        <f t="shared" si="1"/>
        <v>140.75</v>
      </c>
    </row>
    <row r="50" spans="1:14" x14ac:dyDescent="0.2">
      <c r="A50" s="18" t="s">
        <v>50</v>
      </c>
      <c r="B50" s="7">
        <v>1160</v>
      </c>
      <c r="C50" s="7">
        <v>1089</v>
      </c>
      <c r="D50" s="7">
        <v>1232</v>
      </c>
      <c r="E50" s="7">
        <v>915</v>
      </c>
      <c r="F50" s="7">
        <v>957</v>
      </c>
      <c r="G50" s="7">
        <v>1057</v>
      </c>
      <c r="H50" s="7">
        <v>878</v>
      </c>
      <c r="I50" s="7">
        <v>848</v>
      </c>
      <c r="J50" s="7">
        <v>991</v>
      </c>
      <c r="K50" s="7">
        <v>1005</v>
      </c>
      <c r="L50" s="7">
        <v>1087</v>
      </c>
      <c r="M50" s="7">
        <v>1055</v>
      </c>
      <c r="N50" s="23">
        <f t="shared" si="1"/>
        <v>1022.8333333333334</v>
      </c>
    </row>
    <row r="51" spans="1:14" x14ac:dyDescent="0.2">
      <c r="A51" s="18" t="s">
        <v>51</v>
      </c>
      <c r="B51" s="7">
        <v>1612</v>
      </c>
      <c r="C51" s="7">
        <v>4336</v>
      </c>
      <c r="D51" s="7">
        <v>1852</v>
      </c>
      <c r="E51" s="7">
        <v>1684</v>
      </c>
      <c r="F51" s="7">
        <v>2597</v>
      </c>
      <c r="G51" s="7">
        <v>1506</v>
      </c>
      <c r="H51" s="7">
        <v>1433</v>
      </c>
      <c r="I51" s="7">
        <v>1393</v>
      </c>
      <c r="J51" s="7">
        <v>1274</v>
      </c>
      <c r="K51" s="7">
        <v>1478</v>
      </c>
      <c r="L51" s="7">
        <v>1334</v>
      </c>
      <c r="M51" s="7">
        <v>1183</v>
      </c>
      <c r="N51" s="23">
        <f t="shared" si="1"/>
        <v>1806.8333333333333</v>
      </c>
    </row>
    <row r="52" spans="1:14" x14ac:dyDescent="0.2">
      <c r="A52" s="18" t="s">
        <v>52</v>
      </c>
      <c r="B52" s="7">
        <v>213</v>
      </c>
      <c r="C52" s="7">
        <v>180</v>
      </c>
      <c r="D52" s="7">
        <v>142</v>
      </c>
      <c r="E52" s="7">
        <v>171</v>
      </c>
      <c r="F52" s="7">
        <v>129</v>
      </c>
      <c r="G52" s="7">
        <v>140</v>
      </c>
      <c r="H52" s="7">
        <v>140</v>
      </c>
      <c r="I52" s="7">
        <v>151</v>
      </c>
      <c r="J52" s="7">
        <v>140</v>
      </c>
      <c r="K52" s="7">
        <v>182</v>
      </c>
      <c r="L52" s="7">
        <v>146</v>
      </c>
      <c r="M52" s="7">
        <v>154</v>
      </c>
      <c r="N52" s="23">
        <f t="shared" si="1"/>
        <v>157.33333333333334</v>
      </c>
    </row>
    <row r="53" spans="1:14" x14ac:dyDescent="0.2">
      <c r="A53" s="18" t="s">
        <v>53</v>
      </c>
      <c r="B53" s="7">
        <v>420</v>
      </c>
      <c r="C53" s="7">
        <v>374</v>
      </c>
      <c r="D53" s="7">
        <v>389</v>
      </c>
      <c r="E53" s="7">
        <v>404</v>
      </c>
      <c r="F53" s="7">
        <v>379</v>
      </c>
      <c r="G53" s="7">
        <v>343</v>
      </c>
      <c r="H53" s="7">
        <v>352</v>
      </c>
      <c r="I53" s="7">
        <v>301</v>
      </c>
      <c r="J53" s="7">
        <v>359</v>
      </c>
      <c r="K53" s="7">
        <v>400</v>
      </c>
      <c r="L53" s="7">
        <v>388</v>
      </c>
      <c r="M53" s="7">
        <v>518</v>
      </c>
      <c r="N53" s="23">
        <f t="shared" si="1"/>
        <v>385.58333333333331</v>
      </c>
    </row>
    <row r="54" spans="1:14" x14ac:dyDescent="0.2">
      <c r="A54" s="18" t="s">
        <v>54</v>
      </c>
      <c r="B54" s="7">
        <v>2</v>
      </c>
      <c r="C54" s="7">
        <v>1</v>
      </c>
      <c r="D54" s="7">
        <v>1</v>
      </c>
      <c r="E54" s="7">
        <v>2</v>
      </c>
      <c r="F54" s="7">
        <v>10</v>
      </c>
      <c r="G54" s="7">
        <v>4</v>
      </c>
      <c r="H54" s="7">
        <v>2</v>
      </c>
      <c r="I54" s="7">
        <v>3</v>
      </c>
      <c r="J54" s="7">
        <v>3</v>
      </c>
      <c r="K54" s="7">
        <v>2</v>
      </c>
      <c r="L54" s="11">
        <v>0</v>
      </c>
      <c r="M54" s="7">
        <v>5</v>
      </c>
      <c r="N54" s="23">
        <f t="shared" si="1"/>
        <v>2.9166666666666665</v>
      </c>
    </row>
    <row r="55" spans="1:14" x14ac:dyDescent="0.2">
      <c r="A55" s="18" t="s">
        <v>55</v>
      </c>
      <c r="B55" s="7">
        <v>897</v>
      </c>
      <c r="C55" s="7">
        <v>690</v>
      </c>
      <c r="D55" s="7">
        <v>960</v>
      </c>
      <c r="E55" s="7">
        <v>785</v>
      </c>
      <c r="F55" s="7">
        <v>709</v>
      </c>
      <c r="G55" s="7">
        <v>619</v>
      </c>
      <c r="H55" s="7">
        <v>499</v>
      </c>
      <c r="I55" s="7">
        <v>533</v>
      </c>
      <c r="J55" s="7">
        <v>684</v>
      </c>
      <c r="K55" s="7">
        <v>855</v>
      </c>
      <c r="L55" s="7">
        <v>802</v>
      </c>
      <c r="M55" s="7">
        <v>944</v>
      </c>
      <c r="N55" s="23">
        <f t="shared" si="1"/>
        <v>748.08333333333337</v>
      </c>
    </row>
    <row r="56" spans="1:14" x14ac:dyDescent="0.2">
      <c r="A56" s="18" t="s">
        <v>56</v>
      </c>
      <c r="B56" s="7">
        <v>2000</v>
      </c>
      <c r="C56" s="7">
        <v>2237</v>
      </c>
      <c r="D56" s="7">
        <v>2128</v>
      </c>
      <c r="E56" s="7">
        <v>1543</v>
      </c>
      <c r="F56" s="7">
        <v>1654</v>
      </c>
      <c r="G56" s="7">
        <v>1523</v>
      </c>
      <c r="H56" s="7">
        <v>1162</v>
      </c>
      <c r="I56" s="7">
        <v>1437</v>
      </c>
      <c r="J56" s="7">
        <v>1652</v>
      </c>
      <c r="K56" s="7">
        <v>1524</v>
      </c>
      <c r="L56" s="7">
        <v>1534</v>
      </c>
      <c r="M56" s="7">
        <v>1902</v>
      </c>
      <c r="N56" s="23">
        <f t="shared" si="1"/>
        <v>1691.3333333333333</v>
      </c>
    </row>
    <row r="57" spans="1:14" x14ac:dyDescent="0.2">
      <c r="A57" s="18" t="s">
        <v>57</v>
      </c>
      <c r="B57" s="7">
        <v>327</v>
      </c>
      <c r="C57" s="7">
        <v>298</v>
      </c>
      <c r="D57" s="7">
        <v>284</v>
      </c>
      <c r="E57" s="7">
        <v>241</v>
      </c>
      <c r="F57" s="7">
        <v>247</v>
      </c>
      <c r="G57" s="7">
        <v>343</v>
      </c>
      <c r="H57" s="7">
        <v>268</v>
      </c>
      <c r="I57" s="7">
        <v>289</v>
      </c>
      <c r="J57" s="7">
        <v>302</v>
      </c>
      <c r="K57" s="7">
        <v>333</v>
      </c>
      <c r="L57" s="7">
        <v>344</v>
      </c>
      <c r="M57" s="7">
        <v>301</v>
      </c>
      <c r="N57" s="23">
        <f t="shared" si="1"/>
        <v>298.08333333333331</v>
      </c>
    </row>
    <row r="58" spans="1:14" x14ac:dyDescent="0.2">
      <c r="A58" s="18" t="s">
        <v>58</v>
      </c>
      <c r="B58" s="7">
        <v>1096</v>
      </c>
      <c r="C58" s="7">
        <v>925</v>
      </c>
      <c r="D58" s="7">
        <v>947</v>
      </c>
      <c r="E58" s="7">
        <v>840</v>
      </c>
      <c r="F58" s="7">
        <v>742</v>
      </c>
      <c r="G58" s="7">
        <v>678</v>
      </c>
      <c r="H58" s="7">
        <v>595</v>
      </c>
      <c r="I58" s="7">
        <v>765</v>
      </c>
      <c r="J58" s="7">
        <v>736</v>
      </c>
      <c r="K58" s="7">
        <v>717</v>
      </c>
      <c r="L58" s="7">
        <v>747</v>
      </c>
      <c r="M58" s="7">
        <v>739</v>
      </c>
      <c r="N58" s="23">
        <f t="shared" si="1"/>
        <v>793.91666666666663</v>
      </c>
    </row>
    <row r="59" spans="1:14" x14ac:dyDescent="0.2">
      <c r="A59" s="18" t="s">
        <v>59</v>
      </c>
      <c r="B59" s="7">
        <v>111</v>
      </c>
      <c r="C59" s="7">
        <v>98</v>
      </c>
      <c r="D59" s="7">
        <v>136</v>
      </c>
      <c r="E59" s="7">
        <v>95</v>
      </c>
      <c r="F59" s="7">
        <v>97</v>
      </c>
      <c r="G59" s="7">
        <v>116</v>
      </c>
      <c r="H59" s="7">
        <v>84</v>
      </c>
      <c r="I59" s="7">
        <v>99</v>
      </c>
      <c r="J59" s="7">
        <v>96</v>
      </c>
      <c r="K59" s="7">
        <v>92</v>
      </c>
      <c r="L59" s="7">
        <v>98</v>
      </c>
      <c r="M59" s="7">
        <v>113</v>
      </c>
      <c r="N59" s="23">
        <f t="shared" si="1"/>
        <v>102.91666666666667</v>
      </c>
    </row>
    <row r="60" spans="1:14" s="4" customFormat="1" x14ac:dyDescent="0.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x14ac:dyDescent="0.2">
      <c r="A61" s="12" t="s">
        <v>3</v>
      </c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</row>
    <row r="62" spans="1:14" x14ac:dyDescent="0.2">
      <c r="A62" s="12" t="s">
        <v>62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</sheetData>
  <pageMargins left="0.7" right="0.7" top="0.75" bottom="0.75" header="0.3" footer="0.3"/>
  <pageSetup scale="78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62"/>
  <sheetViews>
    <sheetView topLeftCell="A55" zoomScaleNormal="100" workbookViewId="0">
      <selection activeCell="D17" sqref="D17"/>
    </sheetView>
  </sheetViews>
  <sheetFormatPr defaultColWidth="9.1796875" defaultRowHeight="10" x14ac:dyDescent="0.2"/>
  <cols>
    <col min="1" max="1" width="13.54296875" style="10" bestFit="1" customWidth="1"/>
    <col min="2" max="13" width="10" style="9" customWidth="1"/>
    <col min="14" max="14" width="15.453125" style="9" customWidth="1"/>
    <col min="15" max="16384" width="9.1796875" style="9"/>
  </cols>
  <sheetData>
    <row r="1" spans="1:14" s="1" customFormat="1" ht="17.5" x14ac:dyDescent="0.4">
      <c r="A1" s="13" t="s">
        <v>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s="2" customFormat="1" ht="12.5" x14ac:dyDescent="0.25">
      <c r="A2" s="14" t="str">
        <f>applications!A2</f>
        <v>Fiscal Year 2021: Oct. 2020 - Sep. 2021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s="4" customFormat="1" x14ac:dyDescent="0.2">
      <c r="A3" s="22">
        <f>applications!$A$3</f>
        <v>44630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s="4" customFormat="1" ht="21" x14ac:dyDescent="0.25">
      <c r="A4" s="16" t="s">
        <v>1</v>
      </c>
      <c r="B4" s="3" t="s">
        <v>63</v>
      </c>
      <c r="C4" s="3" t="s">
        <v>64</v>
      </c>
      <c r="D4" s="3" t="s">
        <v>65</v>
      </c>
      <c r="E4" s="3" t="s">
        <v>66</v>
      </c>
      <c r="F4" s="3" t="s">
        <v>67</v>
      </c>
      <c r="G4" s="3" t="s">
        <v>68</v>
      </c>
      <c r="H4" s="3" t="s">
        <v>69</v>
      </c>
      <c r="I4" s="3" t="s">
        <v>70</v>
      </c>
      <c r="J4" s="3" t="s">
        <v>71</v>
      </c>
      <c r="K4" s="3" t="s">
        <v>72</v>
      </c>
      <c r="L4" s="3" t="s">
        <v>73</v>
      </c>
      <c r="M4" s="3" t="s">
        <v>74</v>
      </c>
      <c r="N4" s="19" t="s">
        <v>75</v>
      </c>
    </row>
    <row r="5" spans="1:14" s="6" customFormat="1" x14ac:dyDescent="0.2">
      <c r="A5" s="17" t="s">
        <v>2</v>
      </c>
      <c r="B5" s="5">
        <f>SUM(B6:B59)</f>
        <v>166011</v>
      </c>
      <c r="C5" s="5">
        <f t="shared" ref="C5:M5" si="0">SUM(C6:C59)</f>
        <v>158864</v>
      </c>
      <c r="D5" s="5">
        <f t="shared" si="0"/>
        <v>175870</v>
      </c>
      <c r="E5" s="5">
        <f t="shared" si="0"/>
        <v>152011</v>
      </c>
      <c r="F5" s="5">
        <f t="shared" si="0"/>
        <v>139409</v>
      </c>
      <c r="G5" s="5">
        <f t="shared" si="0"/>
        <v>142594</v>
      </c>
      <c r="H5" s="5">
        <f t="shared" si="0"/>
        <v>121828</v>
      </c>
      <c r="I5" s="5">
        <f t="shared" si="0"/>
        <v>116115</v>
      </c>
      <c r="J5" s="5">
        <f t="shared" si="0"/>
        <v>136585</v>
      </c>
      <c r="K5" s="5">
        <f t="shared" si="0"/>
        <v>142641</v>
      </c>
      <c r="L5" s="5">
        <f t="shared" si="0"/>
        <v>157344</v>
      </c>
      <c r="M5" s="5">
        <f t="shared" si="0"/>
        <v>171220</v>
      </c>
      <c r="N5" s="20">
        <f>AVERAGE(B5:M5)</f>
        <v>148374.33333333334</v>
      </c>
    </row>
    <row r="6" spans="1:14" x14ac:dyDescent="0.2">
      <c r="A6" s="18" t="s">
        <v>6</v>
      </c>
      <c r="B6" s="7">
        <v>690</v>
      </c>
      <c r="C6" s="7">
        <v>635</v>
      </c>
      <c r="D6" s="7">
        <v>769</v>
      </c>
      <c r="E6" s="7">
        <v>514</v>
      </c>
      <c r="F6" s="7">
        <v>384</v>
      </c>
      <c r="G6" s="7">
        <v>471</v>
      </c>
      <c r="H6" s="7">
        <v>416</v>
      </c>
      <c r="I6" s="7">
        <v>478</v>
      </c>
      <c r="J6" s="7">
        <v>657</v>
      </c>
      <c r="K6" s="7">
        <v>967</v>
      </c>
      <c r="L6" s="7">
        <v>832</v>
      </c>
      <c r="M6" s="8">
        <v>702</v>
      </c>
      <c r="N6" s="23">
        <f t="shared" ref="N6:N59" si="1">AVERAGE(B6:M6)</f>
        <v>626.25</v>
      </c>
    </row>
    <row r="7" spans="1:14" x14ac:dyDescent="0.2">
      <c r="A7" s="18" t="s">
        <v>7</v>
      </c>
      <c r="B7" s="7">
        <v>571</v>
      </c>
      <c r="C7" s="7">
        <v>472</v>
      </c>
      <c r="D7" s="7">
        <v>411</v>
      </c>
      <c r="E7" s="7">
        <v>401</v>
      </c>
      <c r="F7" s="7">
        <v>416</v>
      </c>
      <c r="G7" s="7">
        <v>365</v>
      </c>
      <c r="H7" s="7">
        <v>346</v>
      </c>
      <c r="I7" s="7">
        <v>357</v>
      </c>
      <c r="J7" s="7">
        <v>425</v>
      </c>
      <c r="K7" s="7">
        <v>438</v>
      </c>
      <c r="L7" s="7">
        <v>504</v>
      </c>
      <c r="M7" s="7">
        <v>521</v>
      </c>
      <c r="N7" s="23">
        <f t="shared" si="1"/>
        <v>435.58333333333331</v>
      </c>
    </row>
    <row r="8" spans="1:14" x14ac:dyDescent="0.2">
      <c r="A8" s="18" t="s">
        <v>8</v>
      </c>
      <c r="B8" s="7">
        <v>4515</v>
      </c>
      <c r="C8" s="7">
        <v>3864</v>
      </c>
      <c r="D8" s="7">
        <v>4151</v>
      </c>
      <c r="E8" s="7">
        <v>2631</v>
      </c>
      <c r="F8" s="7">
        <v>2475</v>
      </c>
      <c r="G8" s="7">
        <v>2477</v>
      </c>
      <c r="H8" s="7">
        <v>1904</v>
      </c>
      <c r="I8" s="7">
        <v>1715</v>
      </c>
      <c r="J8" s="7">
        <v>1720</v>
      </c>
      <c r="K8" s="7">
        <v>2252</v>
      </c>
      <c r="L8" s="7">
        <v>2228</v>
      </c>
      <c r="M8" s="7">
        <v>3039</v>
      </c>
      <c r="N8" s="23">
        <f t="shared" si="1"/>
        <v>2747.5833333333335</v>
      </c>
    </row>
    <row r="9" spans="1:14" x14ac:dyDescent="0.2">
      <c r="A9" s="18" t="s">
        <v>9</v>
      </c>
      <c r="B9" s="7">
        <v>1609</v>
      </c>
      <c r="C9" s="7">
        <v>1599</v>
      </c>
      <c r="D9" s="7">
        <v>1589</v>
      </c>
      <c r="E9" s="7">
        <v>1607</v>
      </c>
      <c r="F9" s="7">
        <v>1580</v>
      </c>
      <c r="G9" s="7">
        <v>1581</v>
      </c>
      <c r="H9" s="7">
        <v>1601</v>
      </c>
      <c r="I9" s="7">
        <v>1598</v>
      </c>
      <c r="J9" s="7">
        <v>1631</v>
      </c>
      <c r="K9" s="7">
        <v>1668</v>
      </c>
      <c r="L9" s="7">
        <v>1707</v>
      </c>
      <c r="M9" s="7">
        <v>1714</v>
      </c>
      <c r="N9" s="23">
        <f t="shared" si="1"/>
        <v>1623.6666666666667</v>
      </c>
    </row>
    <row r="10" spans="1:14" x14ac:dyDescent="0.2">
      <c r="A10" s="18" t="s">
        <v>10</v>
      </c>
      <c r="B10" s="7">
        <v>14742</v>
      </c>
      <c r="C10" s="7">
        <v>14424</v>
      </c>
      <c r="D10" s="7">
        <v>18856</v>
      </c>
      <c r="E10" s="7">
        <v>16486</v>
      </c>
      <c r="F10" s="7">
        <v>15382</v>
      </c>
      <c r="G10" s="7">
        <v>15174</v>
      </c>
      <c r="H10" s="7">
        <v>12569</v>
      </c>
      <c r="I10" s="7">
        <v>11987</v>
      </c>
      <c r="J10" s="7">
        <v>12793</v>
      </c>
      <c r="K10" s="7">
        <v>12623</v>
      </c>
      <c r="L10" s="7">
        <v>13397</v>
      </c>
      <c r="M10" s="7">
        <v>12860</v>
      </c>
      <c r="N10" s="23">
        <f t="shared" si="1"/>
        <v>14274.416666666666</v>
      </c>
    </row>
    <row r="11" spans="1:14" x14ac:dyDescent="0.2">
      <c r="A11" s="18" t="s">
        <v>11</v>
      </c>
      <c r="B11" s="7">
        <v>2520</v>
      </c>
      <c r="C11" s="7">
        <v>2627</v>
      </c>
      <c r="D11" s="7">
        <v>2601</v>
      </c>
      <c r="E11" s="7">
        <v>2297</v>
      </c>
      <c r="F11" s="7">
        <v>2038</v>
      </c>
      <c r="G11" s="7">
        <v>1815</v>
      </c>
      <c r="H11" s="7">
        <v>1627</v>
      </c>
      <c r="I11" s="7">
        <v>1722</v>
      </c>
      <c r="J11" s="7">
        <v>1977</v>
      </c>
      <c r="K11" s="7">
        <v>1951</v>
      </c>
      <c r="L11" s="7">
        <v>2230</v>
      </c>
      <c r="M11" s="7">
        <v>2257</v>
      </c>
      <c r="N11" s="23">
        <f t="shared" si="1"/>
        <v>2138.5</v>
      </c>
    </row>
    <row r="12" spans="1:14" x14ac:dyDescent="0.2">
      <c r="A12" s="18" t="s">
        <v>12</v>
      </c>
      <c r="B12" s="7">
        <v>1378</v>
      </c>
      <c r="C12" s="7">
        <v>1534</v>
      </c>
      <c r="D12" s="7">
        <v>1640</v>
      </c>
      <c r="E12" s="7">
        <v>1250</v>
      </c>
      <c r="F12" s="7">
        <v>1088</v>
      </c>
      <c r="G12" s="7">
        <v>1123</v>
      </c>
      <c r="H12" s="7">
        <v>1029</v>
      </c>
      <c r="I12" s="7">
        <v>935</v>
      </c>
      <c r="J12" s="7">
        <v>1176</v>
      </c>
      <c r="K12" s="7">
        <v>1238</v>
      </c>
      <c r="L12" s="7">
        <v>1371</v>
      </c>
      <c r="M12" s="7">
        <v>1570</v>
      </c>
      <c r="N12" s="23">
        <f t="shared" si="1"/>
        <v>1277.6666666666667</v>
      </c>
    </row>
    <row r="13" spans="1:14" x14ac:dyDescent="0.2">
      <c r="A13" s="18" t="s">
        <v>13</v>
      </c>
      <c r="B13" s="7">
        <v>385</v>
      </c>
      <c r="C13" s="7">
        <v>409</v>
      </c>
      <c r="D13" s="7">
        <v>413</v>
      </c>
      <c r="E13" s="7">
        <v>381</v>
      </c>
      <c r="F13" s="7">
        <v>427</v>
      </c>
      <c r="G13" s="7">
        <v>348</v>
      </c>
      <c r="H13" s="7">
        <v>346</v>
      </c>
      <c r="I13" s="7">
        <v>319</v>
      </c>
      <c r="J13" s="7">
        <v>378</v>
      </c>
      <c r="K13" s="7">
        <v>423</v>
      </c>
      <c r="L13" s="7">
        <v>398</v>
      </c>
      <c r="M13" s="7">
        <v>494</v>
      </c>
      <c r="N13" s="23">
        <f t="shared" si="1"/>
        <v>393.41666666666669</v>
      </c>
    </row>
    <row r="14" spans="1:14" x14ac:dyDescent="0.2">
      <c r="A14" s="18" t="s">
        <v>14</v>
      </c>
      <c r="B14" s="7">
        <v>224</v>
      </c>
      <c r="C14" s="7">
        <v>212</v>
      </c>
      <c r="D14" s="7">
        <v>228</v>
      </c>
      <c r="E14" s="7">
        <v>229</v>
      </c>
      <c r="F14" s="7">
        <v>169</v>
      </c>
      <c r="G14" s="7">
        <v>145</v>
      </c>
      <c r="H14" s="7">
        <v>169</v>
      </c>
      <c r="I14" s="7">
        <v>414</v>
      </c>
      <c r="J14" s="7">
        <v>271</v>
      </c>
      <c r="K14" s="7">
        <v>298</v>
      </c>
      <c r="L14" s="7">
        <v>287</v>
      </c>
      <c r="M14" s="7">
        <v>205</v>
      </c>
      <c r="N14" s="23">
        <f t="shared" si="1"/>
        <v>237.58333333333334</v>
      </c>
    </row>
    <row r="15" spans="1:14" x14ac:dyDescent="0.2">
      <c r="A15" s="18" t="s">
        <v>15</v>
      </c>
      <c r="B15" s="7">
        <v>19976</v>
      </c>
      <c r="C15" s="7">
        <v>17624</v>
      </c>
      <c r="D15" s="7">
        <v>18712</v>
      </c>
      <c r="E15" s="7">
        <v>19628</v>
      </c>
      <c r="F15" s="7">
        <v>19676</v>
      </c>
      <c r="G15" s="7">
        <v>20535</v>
      </c>
      <c r="H15" s="7">
        <v>17393</v>
      </c>
      <c r="I15" s="7">
        <v>16307</v>
      </c>
      <c r="J15" s="7">
        <v>18335</v>
      </c>
      <c r="K15" s="7">
        <v>16673</v>
      </c>
      <c r="L15" s="7">
        <v>19845</v>
      </c>
      <c r="M15" s="7">
        <v>20384</v>
      </c>
      <c r="N15" s="23">
        <f t="shared" si="1"/>
        <v>18757.333333333332</v>
      </c>
    </row>
    <row r="16" spans="1:14" x14ac:dyDescent="0.2">
      <c r="A16" s="18" t="s">
        <v>16</v>
      </c>
      <c r="B16" s="7">
        <v>2995</v>
      </c>
      <c r="C16" s="7">
        <v>2870</v>
      </c>
      <c r="D16" s="7">
        <v>3486</v>
      </c>
      <c r="E16" s="7">
        <v>2913</v>
      </c>
      <c r="F16" s="7">
        <v>2610</v>
      </c>
      <c r="G16" s="7">
        <v>2306</v>
      </c>
      <c r="H16" s="7">
        <v>1845</v>
      </c>
      <c r="I16" s="7">
        <v>2025</v>
      </c>
      <c r="J16" s="7">
        <v>2455</v>
      </c>
      <c r="K16" s="7">
        <v>2864</v>
      </c>
      <c r="L16" s="7">
        <v>3381</v>
      </c>
      <c r="M16" s="7">
        <v>3451</v>
      </c>
      <c r="N16" s="23">
        <f t="shared" si="1"/>
        <v>2766.75</v>
      </c>
    </row>
    <row r="17" spans="1:14" x14ac:dyDescent="0.2">
      <c r="A17" s="18" t="s">
        <v>17</v>
      </c>
      <c r="B17" s="7">
        <v>62</v>
      </c>
      <c r="C17" s="7">
        <v>49</v>
      </c>
      <c r="D17" s="7">
        <v>39</v>
      </c>
      <c r="E17" s="7">
        <v>37</v>
      </c>
      <c r="F17" s="7">
        <v>33</v>
      </c>
      <c r="G17" s="7">
        <v>36</v>
      </c>
      <c r="H17" s="7">
        <v>28</v>
      </c>
      <c r="I17" s="7">
        <v>22</v>
      </c>
      <c r="J17" s="7">
        <v>40</v>
      </c>
      <c r="K17" s="7">
        <v>44</v>
      </c>
      <c r="L17" s="7">
        <v>30</v>
      </c>
      <c r="M17" s="7">
        <v>28</v>
      </c>
      <c r="N17" s="23">
        <f t="shared" si="1"/>
        <v>37.333333333333336</v>
      </c>
    </row>
    <row r="18" spans="1:14" x14ac:dyDescent="0.2">
      <c r="A18" s="18" t="s">
        <v>18</v>
      </c>
      <c r="B18" s="7">
        <v>859</v>
      </c>
      <c r="C18" s="7">
        <v>719</v>
      </c>
      <c r="D18" s="7">
        <v>347</v>
      </c>
      <c r="E18" s="7">
        <v>700</v>
      </c>
      <c r="F18" s="7">
        <v>594</v>
      </c>
      <c r="G18" s="7">
        <v>229</v>
      </c>
      <c r="H18" s="7">
        <v>492</v>
      </c>
      <c r="I18" s="7">
        <v>467</v>
      </c>
      <c r="J18" s="7">
        <v>289</v>
      </c>
      <c r="K18" s="7">
        <v>670</v>
      </c>
      <c r="L18" s="7">
        <v>862</v>
      </c>
      <c r="M18" s="7">
        <v>253</v>
      </c>
      <c r="N18" s="23">
        <f t="shared" si="1"/>
        <v>540.08333333333337</v>
      </c>
    </row>
    <row r="19" spans="1:14" x14ac:dyDescent="0.2">
      <c r="A19" s="18" t="s">
        <v>19</v>
      </c>
      <c r="B19" s="7">
        <v>261</v>
      </c>
      <c r="C19" s="7">
        <v>244</v>
      </c>
      <c r="D19" s="7">
        <v>194</v>
      </c>
      <c r="E19" s="7">
        <v>187</v>
      </c>
      <c r="F19" s="7">
        <v>199</v>
      </c>
      <c r="G19" s="7">
        <v>211</v>
      </c>
      <c r="H19" s="7">
        <v>192</v>
      </c>
      <c r="I19" s="7">
        <v>185</v>
      </c>
      <c r="J19" s="7">
        <v>222</v>
      </c>
      <c r="K19" s="7">
        <v>226</v>
      </c>
      <c r="L19" s="7">
        <v>243</v>
      </c>
      <c r="M19" s="7">
        <v>259</v>
      </c>
      <c r="N19" s="23">
        <f t="shared" si="1"/>
        <v>218.58333333333334</v>
      </c>
    </row>
    <row r="20" spans="1:14" x14ac:dyDescent="0.2">
      <c r="A20" s="18" t="s">
        <v>20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24">
        <f t="shared" si="1"/>
        <v>0</v>
      </c>
    </row>
    <row r="21" spans="1:14" x14ac:dyDescent="0.2">
      <c r="A21" s="18" t="s">
        <v>21</v>
      </c>
      <c r="B21" s="7">
        <v>5005</v>
      </c>
      <c r="C21" s="7">
        <v>4433</v>
      </c>
      <c r="D21" s="7">
        <v>5484</v>
      </c>
      <c r="E21" s="7">
        <v>3992</v>
      </c>
      <c r="F21" s="7">
        <v>3986</v>
      </c>
      <c r="G21" s="7">
        <v>3913</v>
      </c>
      <c r="H21" s="7">
        <v>3080</v>
      </c>
      <c r="I21" s="7">
        <v>3541</v>
      </c>
      <c r="J21" s="7">
        <v>3857</v>
      </c>
      <c r="K21" s="7">
        <v>4155</v>
      </c>
      <c r="L21" s="7">
        <v>4536</v>
      </c>
      <c r="M21" s="7">
        <v>4958</v>
      </c>
      <c r="N21" s="23">
        <f t="shared" si="1"/>
        <v>4245</v>
      </c>
    </row>
    <row r="22" spans="1:14" x14ac:dyDescent="0.2">
      <c r="A22" s="18" t="s">
        <v>22</v>
      </c>
      <c r="B22" s="7">
        <v>79</v>
      </c>
      <c r="C22" s="7">
        <v>53</v>
      </c>
      <c r="D22" s="7">
        <v>63</v>
      </c>
      <c r="E22" s="7">
        <v>53</v>
      </c>
      <c r="F22" s="7">
        <v>57</v>
      </c>
      <c r="G22" s="7">
        <v>66</v>
      </c>
      <c r="H22" s="7">
        <v>64</v>
      </c>
      <c r="I22" s="7">
        <v>49</v>
      </c>
      <c r="J22" s="7">
        <v>49</v>
      </c>
      <c r="K22" s="7">
        <v>62</v>
      </c>
      <c r="L22" s="7">
        <v>52</v>
      </c>
      <c r="M22" s="7">
        <v>48</v>
      </c>
      <c r="N22" s="23">
        <f t="shared" si="1"/>
        <v>57.916666666666664</v>
      </c>
    </row>
    <row r="23" spans="1:14" x14ac:dyDescent="0.2">
      <c r="A23" s="18" t="s">
        <v>23</v>
      </c>
      <c r="B23" s="7">
        <v>1150</v>
      </c>
      <c r="C23" s="7">
        <v>914</v>
      </c>
      <c r="D23" s="7">
        <v>1148</v>
      </c>
      <c r="E23" s="7">
        <v>960</v>
      </c>
      <c r="F23" s="7">
        <v>939</v>
      </c>
      <c r="G23" s="7">
        <v>888</v>
      </c>
      <c r="H23" s="7">
        <v>800</v>
      </c>
      <c r="I23" s="7">
        <v>848</v>
      </c>
      <c r="J23" s="7">
        <v>1012</v>
      </c>
      <c r="K23" s="7">
        <v>709</v>
      </c>
      <c r="L23" s="7">
        <v>731</v>
      </c>
      <c r="M23" s="7">
        <v>807</v>
      </c>
      <c r="N23" s="23">
        <f t="shared" si="1"/>
        <v>908.83333333333337</v>
      </c>
    </row>
    <row r="24" spans="1:14" x14ac:dyDescent="0.2">
      <c r="A24" s="18" t="s">
        <v>24</v>
      </c>
      <c r="B24" s="7">
        <v>1222</v>
      </c>
      <c r="C24" s="7">
        <v>1499</v>
      </c>
      <c r="D24" s="7">
        <v>1314</v>
      </c>
      <c r="E24" s="7">
        <v>1067</v>
      </c>
      <c r="F24" s="7">
        <v>1051</v>
      </c>
      <c r="G24" s="7">
        <v>1355</v>
      </c>
      <c r="H24" s="7">
        <v>1068</v>
      </c>
      <c r="I24" s="7">
        <v>1108</v>
      </c>
      <c r="J24" s="7">
        <v>1354</v>
      </c>
      <c r="K24" s="7">
        <v>1465</v>
      </c>
      <c r="L24" s="7">
        <v>1523</v>
      </c>
      <c r="M24" s="7">
        <v>1500</v>
      </c>
      <c r="N24" s="23">
        <f t="shared" si="1"/>
        <v>1293.8333333333333</v>
      </c>
    </row>
    <row r="25" spans="1:14" x14ac:dyDescent="0.2">
      <c r="A25" s="18" t="s">
        <v>25</v>
      </c>
      <c r="B25" s="7">
        <v>1885</v>
      </c>
      <c r="C25" s="7">
        <v>1538</v>
      </c>
      <c r="D25" s="7">
        <v>1580</v>
      </c>
      <c r="E25" s="7">
        <v>1264</v>
      </c>
      <c r="F25" s="7">
        <v>1280</v>
      </c>
      <c r="G25" s="7">
        <v>1474</v>
      </c>
      <c r="H25" s="7">
        <v>1260</v>
      </c>
      <c r="I25" s="7">
        <v>1332</v>
      </c>
      <c r="J25" s="7">
        <v>1761</v>
      </c>
      <c r="K25" s="7">
        <v>1326</v>
      </c>
      <c r="L25" s="7">
        <v>1218</v>
      </c>
      <c r="M25" s="7">
        <v>1391</v>
      </c>
      <c r="N25" s="23">
        <f t="shared" si="1"/>
        <v>1442.4166666666667</v>
      </c>
    </row>
    <row r="26" spans="1:14" x14ac:dyDescent="0.2">
      <c r="A26" s="18" t="s">
        <v>26</v>
      </c>
      <c r="B26" s="7">
        <v>736</v>
      </c>
      <c r="C26" s="7">
        <v>757</v>
      </c>
      <c r="D26" s="7">
        <v>733</v>
      </c>
      <c r="E26" s="7">
        <v>670</v>
      </c>
      <c r="F26" s="7">
        <v>558</v>
      </c>
      <c r="G26" s="7">
        <v>534</v>
      </c>
      <c r="H26" s="7">
        <v>510</v>
      </c>
      <c r="I26" s="7">
        <v>481</v>
      </c>
      <c r="J26" s="7">
        <v>542</v>
      </c>
      <c r="K26" s="7">
        <v>575</v>
      </c>
      <c r="L26" s="7">
        <v>592</v>
      </c>
      <c r="M26" s="7">
        <v>686</v>
      </c>
      <c r="N26" s="23">
        <f t="shared" si="1"/>
        <v>614.5</v>
      </c>
    </row>
    <row r="27" spans="1:14" x14ac:dyDescent="0.2">
      <c r="A27" s="18" t="s">
        <v>27</v>
      </c>
      <c r="B27" s="7">
        <v>5746</v>
      </c>
      <c r="C27" s="7">
        <v>5517</v>
      </c>
      <c r="D27" s="7">
        <v>5399</v>
      </c>
      <c r="E27" s="7">
        <v>4717</v>
      </c>
      <c r="F27" s="7">
        <v>4088</v>
      </c>
      <c r="G27" s="7">
        <v>3494</v>
      </c>
      <c r="H27" s="7">
        <v>2525</v>
      </c>
      <c r="I27" s="7">
        <v>2178</v>
      </c>
      <c r="J27" s="7">
        <v>3367</v>
      </c>
      <c r="K27" s="7">
        <v>2603</v>
      </c>
      <c r="L27" s="7">
        <v>2420</v>
      </c>
      <c r="M27" s="7">
        <v>2268</v>
      </c>
      <c r="N27" s="23">
        <f t="shared" si="1"/>
        <v>3693.5</v>
      </c>
    </row>
    <row r="28" spans="1:14" x14ac:dyDescent="0.2">
      <c r="A28" s="18" t="s">
        <v>28</v>
      </c>
      <c r="B28" s="7">
        <v>3822</v>
      </c>
      <c r="C28" s="7">
        <v>3501</v>
      </c>
      <c r="D28" s="7">
        <v>3574</v>
      </c>
      <c r="E28" s="7">
        <v>2848</v>
      </c>
      <c r="F28" s="7">
        <v>2564</v>
      </c>
      <c r="G28" s="7">
        <v>2502</v>
      </c>
      <c r="H28" s="7">
        <v>2010</v>
      </c>
      <c r="I28" s="7">
        <v>2052</v>
      </c>
      <c r="J28" s="7">
        <v>2538</v>
      </c>
      <c r="K28" s="7">
        <v>2911</v>
      </c>
      <c r="L28" s="7">
        <v>3385</v>
      </c>
      <c r="M28" s="7">
        <v>4461</v>
      </c>
      <c r="N28" s="23">
        <f t="shared" si="1"/>
        <v>3014</v>
      </c>
    </row>
    <row r="29" spans="1:14" x14ac:dyDescent="0.2">
      <c r="A29" s="18" t="s">
        <v>29</v>
      </c>
      <c r="B29" s="7">
        <v>13761</v>
      </c>
      <c r="C29" s="7">
        <v>12461</v>
      </c>
      <c r="D29" s="7">
        <v>15866</v>
      </c>
      <c r="E29" s="7">
        <v>14709</v>
      </c>
      <c r="F29" s="7">
        <v>11845</v>
      </c>
      <c r="G29" s="7">
        <v>10176</v>
      </c>
      <c r="H29" s="7">
        <v>8042</v>
      </c>
      <c r="I29" s="7">
        <v>7652</v>
      </c>
      <c r="J29" s="7">
        <v>9346</v>
      </c>
      <c r="K29" s="7">
        <v>9537</v>
      </c>
      <c r="L29" s="7">
        <v>10870</v>
      </c>
      <c r="M29" s="7">
        <v>12913</v>
      </c>
      <c r="N29" s="23">
        <f t="shared" si="1"/>
        <v>11431.5</v>
      </c>
    </row>
    <row r="30" spans="1:14" x14ac:dyDescent="0.2">
      <c r="A30" s="18" t="s">
        <v>30</v>
      </c>
      <c r="B30" s="7">
        <v>2267</v>
      </c>
      <c r="C30" s="7">
        <v>2218</v>
      </c>
      <c r="D30" s="7">
        <v>2153</v>
      </c>
      <c r="E30" s="7">
        <v>1545</v>
      </c>
      <c r="F30" s="7">
        <v>1357</v>
      </c>
      <c r="G30" s="7">
        <v>1327</v>
      </c>
      <c r="H30" s="7">
        <v>1243</v>
      </c>
      <c r="I30" s="7">
        <v>1304</v>
      </c>
      <c r="J30" s="7">
        <v>1763</v>
      </c>
      <c r="K30" s="7">
        <v>1730</v>
      </c>
      <c r="L30" s="7">
        <v>2241</v>
      </c>
      <c r="M30" s="7">
        <v>4026</v>
      </c>
      <c r="N30" s="23">
        <f t="shared" si="1"/>
        <v>1931.1666666666667</v>
      </c>
    </row>
    <row r="31" spans="1:14" x14ac:dyDescent="0.2">
      <c r="A31" s="18" t="s">
        <v>31</v>
      </c>
      <c r="B31" s="7">
        <v>1488</v>
      </c>
      <c r="C31" s="7">
        <v>1367</v>
      </c>
      <c r="D31" s="7">
        <v>1492</v>
      </c>
      <c r="E31" s="7">
        <v>1276</v>
      </c>
      <c r="F31" s="7">
        <v>1086</v>
      </c>
      <c r="G31" s="7">
        <v>1127</v>
      </c>
      <c r="H31" s="7">
        <v>980</v>
      </c>
      <c r="I31" s="7">
        <v>1037</v>
      </c>
      <c r="J31" s="7">
        <v>1317</v>
      </c>
      <c r="K31" s="7">
        <v>1478</v>
      </c>
      <c r="L31" s="7">
        <v>1530</v>
      </c>
      <c r="M31" s="7">
        <v>1359</v>
      </c>
      <c r="N31" s="23">
        <f t="shared" si="1"/>
        <v>1294.75</v>
      </c>
    </row>
    <row r="32" spans="1:14" x14ac:dyDescent="0.2">
      <c r="A32" s="18" t="s">
        <v>32</v>
      </c>
      <c r="B32" s="7">
        <v>2392</v>
      </c>
      <c r="C32" s="7">
        <v>1948</v>
      </c>
      <c r="D32" s="7">
        <v>2504</v>
      </c>
      <c r="E32" s="7">
        <v>2024</v>
      </c>
      <c r="F32" s="7">
        <v>1938</v>
      </c>
      <c r="G32" s="7">
        <v>1640</v>
      </c>
      <c r="H32" s="7">
        <v>1407</v>
      </c>
      <c r="I32" s="7">
        <v>1435</v>
      </c>
      <c r="J32" s="7">
        <v>1711</v>
      </c>
      <c r="K32" s="7">
        <v>1912</v>
      </c>
      <c r="L32" s="7">
        <v>1985</v>
      </c>
      <c r="M32" s="7">
        <v>2047</v>
      </c>
      <c r="N32" s="23">
        <f t="shared" si="1"/>
        <v>1911.9166666666667</v>
      </c>
    </row>
    <row r="33" spans="1:14" x14ac:dyDescent="0.2">
      <c r="A33" s="18" t="s">
        <v>33</v>
      </c>
      <c r="B33" s="7">
        <v>574</v>
      </c>
      <c r="C33" s="7">
        <v>564</v>
      </c>
      <c r="D33" s="7">
        <v>659</v>
      </c>
      <c r="E33" s="7">
        <v>520</v>
      </c>
      <c r="F33" s="7">
        <v>510</v>
      </c>
      <c r="G33" s="7">
        <v>550</v>
      </c>
      <c r="H33" s="7">
        <v>404</v>
      </c>
      <c r="I33" s="7">
        <v>355</v>
      </c>
      <c r="J33" s="7">
        <v>411</v>
      </c>
      <c r="K33" s="7">
        <v>440</v>
      </c>
      <c r="L33" s="7">
        <v>430</v>
      </c>
      <c r="M33" s="7">
        <v>443</v>
      </c>
      <c r="N33" s="23">
        <f t="shared" si="1"/>
        <v>488.33333333333331</v>
      </c>
    </row>
    <row r="34" spans="1:14" x14ac:dyDescent="0.2">
      <c r="A34" s="18" t="s">
        <v>34</v>
      </c>
      <c r="B34" s="7">
        <v>1164</v>
      </c>
      <c r="C34" s="7">
        <v>970</v>
      </c>
      <c r="D34" s="7">
        <v>1128</v>
      </c>
      <c r="E34" s="7">
        <v>921</v>
      </c>
      <c r="F34" s="7">
        <v>911</v>
      </c>
      <c r="G34" s="7">
        <v>864</v>
      </c>
      <c r="H34" s="7">
        <v>634</v>
      </c>
      <c r="I34" s="7">
        <v>665</v>
      </c>
      <c r="J34" s="7">
        <v>781</v>
      </c>
      <c r="K34" s="7">
        <v>819</v>
      </c>
      <c r="L34" s="7">
        <v>952</v>
      </c>
      <c r="M34" s="7">
        <v>1007</v>
      </c>
      <c r="N34" s="23">
        <f t="shared" si="1"/>
        <v>901.33333333333337</v>
      </c>
    </row>
    <row r="35" spans="1:14" x14ac:dyDescent="0.2">
      <c r="A35" s="18" t="s">
        <v>35</v>
      </c>
      <c r="B35" s="7">
        <v>5206</v>
      </c>
      <c r="C35" s="7">
        <v>4858</v>
      </c>
      <c r="D35" s="7">
        <v>5803</v>
      </c>
      <c r="E35" s="7">
        <v>5345</v>
      </c>
      <c r="F35" s="7">
        <v>4339</v>
      </c>
      <c r="G35" s="7">
        <v>4323</v>
      </c>
      <c r="H35" s="7">
        <v>4567</v>
      </c>
      <c r="I35" s="7">
        <v>3913</v>
      </c>
      <c r="J35" s="7">
        <v>4138</v>
      </c>
      <c r="K35" s="7">
        <v>4003</v>
      </c>
      <c r="L35" s="7">
        <v>4193</v>
      </c>
      <c r="M35" s="7">
        <v>4122</v>
      </c>
      <c r="N35" s="23">
        <f t="shared" si="1"/>
        <v>4567.5</v>
      </c>
    </row>
    <row r="36" spans="1:14" x14ac:dyDescent="0.2">
      <c r="A36" s="18" t="s">
        <v>36</v>
      </c>
      <c r="B36" s="7">
        <v>454</v>
      </c>
      <c r="C36" s="7">
        <v>432</v>
      </c>
      <c r="D36" s="7">
        <v>462</v>
      </c>
      <c r="E36" s="7">
        <v>359</v>
      </c>
      <c r="F36" s="7">
        <v>354</v>
      </c>
      <c r="G36" s="7">
        <v>372</v>
      </c>
      <c r="H36" s="7">
        <v>265</v>
      </c>
      <c r="I36" s="7">
        <v>286</v>
      </c>
      <c r="J36" s="7">
        <v>329</v>
      </c>
      <c r="K36" s="7">
        <v>373</v>
      </c>
      <c r="L36" s="7">
        <v>379</v>
      </c>
      <c r="M36" s="7">
        <v>384</v>
      </c>
      <c r="N36" s="23">
        <f t="shared" si="1"/>
        <v>370.75</v>
      </c>
    </row>
    <row r="37" spans="1:14" x14ac:dyDescent="0.2">
      <c r="A37" s="18" t="s">
        <v>37</v>
      </c>
      <c r="B37" s="7">
        <v>887</v>
      </c>
      <c r="C37" s="7">
        <v>550</v>
      </c>
      <c r="D37" s="7">
        <v>750</v>
      </c>
      <c r="E37" s="7">
        <v>701</v>
      </c>
      <c r="F37" s="7">
        <v>537</v>
      </c>
      <c r="G37" s="7">
        <v>511</v>
      </c>
      <c r="H37" s="7">
        <v>421</v>
      </c>
      <c r="I37" s="7">
        <v>521</v>
      </c>
      <c r="J37" s="7">
        <v>578</v>
      </c>
      <c r="K37" s="7">
        <v>559</v>
      </c>
      <c r="L37" s="7">
        <v>710</v>
      </c>
      <c r="M37" s="7">
        <v>793</v>
      </c>
      <c r="N37" s="23">
        <f t="shared" si="1"/>
        <v>626.5</v>
      </c>
    </row>
    <row r="38" spans="1:14" x14ac:dyDescent="0.2">
      <c r="A38" s="18" t="s">
        <v>38</v>
      </c>
      <c r="B38" s="7">
        <v>4455</v>
      </c>
      <c r="C38" s="7">
        <v>4787</v>
      </c>
      <c r="D38" s="7">
        <v>5442</v>
      </c>
      <c r="E38" s="7">
        <v>4666</v>
      </c>
      <c r="F38" s="7">
        <v>3497</v>
      </c>
      <c r="G38" s="7">
        <v>3137</v>
      </c>
      <c r="H38" s="7">
        <v>2535</v>
      </c>
      <c r="I38" s="7">
        <v>2590</v>
      </c>
      <c r="J38" s="7">
        <v>2891</v>
      </c>
      <c r="K38" s="7">
        <v>3184</v>
      </c>
      <c r="L38" s="7">
        <v>3413</v>
      </c>
      <c r="M38" s="7">
        <v>3825</v>
      </c>
      <c r="N38" s="23">
        <f t="shared" si="1"/>
        <v>3701.8333333333335</v>
      </c>
    </row>
    <row r="39" spans="1:14" x14ac:dyDescent="0.2">
      <c r="A39" s="18" t="s">
        <v>39</v>
      </c>
      <c r="B39" s="7">
        <v>8030</v>
      </c>
      <c r="C39" s="7">
        <v>7968</v>
      </c>
      <c r="D39" s="7">
        <v>9878</v>
      </c>
      <c r="E39" s="7">
        <v>8446</v>
      </c>
      <c r="F39" s="7">
        <v>7068</v>
      </c>
      <c r="G39" s="7">
        <v>7222</v>
      </c>
      <c r="H39" s="7">
        <v>5470</v>
      </c>
      <c r="I39" s="7">
        <v>5341</v>
      </c>
      <c r="J39" s="7">
        <v>6623</v>
      </c>
      <c r="K39" s="7">
        <v>6399</v>
      </c>
      <c r="L39" s="7">
        <v>6399</v>
      </c>
      <c r="M39" s="7">
        <v>8224</v>
      </c>
      <c r="N39" s="23">
        <f t="shared" si="1"/>
        <v>7255.666666666667</v>
      </c>
    </row>
    <row r="40" spans="1:14" x14ac:dyDescent="0.2">
      <c r="A40" s="18" t="s">
        <v>40</v>
      </c>
      <c r="B40" s="7">
        <v>584</v>
      </c>
      <c r="C40" s="7">
        <v>551</v>
      </c>
      <c r="D40" s="7">
        <v>558</v>
      </c>
      <c r="E40" s="7">
        <v>417</v>
      </c>
      <c r="F40" s="7">
        <v>373</v>
      </c>
      <c r="G40" s="7">
        <v>387</v>
      </c>
      <c r="H40" s="7">
        <v>295</v>
      </c>
      <c r="I40" s="7">
        <v>333</v>
      </c>
      <c r="J40" s="7">
        <v>461</v>
      </c>
      <c r="K40" s="7">
        <v>513</v>
      </c>
      <c r="L40" s="7">
        <v>523</v>
      </c>
      <c r="M40" s="7">
        <v>512</v>
      </c>
      <c r="N40" s="23">
        <f t="shared" si="1"/>
        <v>458.91666666666669</v>
      </c>
    </row>
    <row r="41" spans="1:14" x14ac:dyDescent="0.2">
      <c r="A41" s="18" t="s">
        <v>41</v>
      </c>
      <c r="B41" s="7">
        <v>322</v>
      </c>
      <c r="C41" s="7">
        <v>296</v>
      </c>
      <c r="D41" s="7">
        <v>283</v>
      </c>
      <c r="E41" s="7">
        <v>264</v>
      </c>
      <c r="F41" s="7">
        <v>222</v>
      </c>
      <c r="G41" s="7">
        <v>262</v>
      </c>
      <c r="H41" s="7">
        <v>190</v>
      </c>
      <c r="I41" s="7">
        <v>179</v>
      </c>
      <c r="J41" s="7">
        <v>247</v>
      </c>
      <c r="K41" s="7">
        <v>284</v>
      </c>
      <c r="L41" s="7">
        <v>262</v>
      </c>
      <c r="M41" s="7">
        <v>332</v>
      </c>
      <c r="N41" s="23">
        <f t="shared" si="1"/>
        <v>261.91666666666669</v>
      </c>
    </row>
    <row r="42" spans="1:14" x14ac:dyDescent="0.2">
      <c r="A42" s="18" t="s">
        <v>42</v>
      </c>
      <c r="B42" s="7">
        <v>6027</v>
      </c>
      <c r="C42" s="7">
        <v>5890</v>
      </c>
      <c r="D42" s="7">
        <v>6917</v>
      </c>
      <c r="E42" s="7">
        <v>5890</v>
      </c>
      <c r="F42" s="7">
        <v>5501</v>
      </c>
      <c r="G42" s="7">
        <v>5258</v>
      </c>
      <c r="H42" s="7">
        <v>3802</v>
      </c>
      <c r="I42" s="7">
        <v>4097</v>
      </c>
      <c r="J42" s="7">
        <v>5007</v>
      </c>
      <c r="K42" s="7">
        <v>5450</v>
      </c>
      <c r="L42" s="7">
        <v>6113</v>
      </c>
      <c r="M42" s="7">
        <v>6638</v>
      </c>
      <c r="N42" s="23">
        <f t="shared" si="1"/>
        <v>5549.166666666667</v>
      </c>
    </row>
    <row r="43" spans="1:14" x14ac:dyDescent="0.2">
      <c r="A43" s="18" t="s">
        <v>43</v>
      </c>
      <c r="B43" s="7">
        <v>1807</v>
      </c>
      <c r="C43" s="7">
        <v>1761</v>
      </c>
      <c r="D43" s="7">
        <v>1734</v>
      </c>
      <c r="E43" s="7">
        <v>1622</v>
      </c>
      <c r="F43" s="7">
        <v>1267</v>
      </c>
      <c r="G43" s="7">
        <v>1205</v>
      </c>
      <c r="H43" s="7">
        <v>1235</v>
      </c>
      <c r="I43" s="7">
        <v>1465</v>
      </c>
      <c r="J43" s="7">
        <v>1663</v>
      </c>
      <c r="K43" s="7">
        <v>1555</v>
      </c>
      <c r="L43" s="7">
        <v>1496</v>
      </c>
      <c r="M43" s="7">
        <v>1347</v>
      </c>
      <c r="N43" s="23">
        <f t="shared" si="1"/>
        <v>1513.0833333333333</v>
      </c>
    </row>
    <row r="44" spans="1:14" x14ac:dyDescent="0.2">
      <c r="A44" s="18" t="s">
        <v>44</v>
      </c>
      <c r="B44" s="7">
        <v>329</v>
      </c>
      <c r="C44" s="7">
        <v>1158</v>
      </c>
      <c r="D44" s="7">
        <v>2004</v>
      </c>
      <c r="E44" s="7">
        <v>2629</v>
      </c>
      <c r="F44" s="7">
        <v>4033</v>
      </c>
      <c r="G44" s="7">
        <v>5150</v>
      </c>
      <c r="H44" s="7">
        <v>6323</v>
      </c>
      <c r="I44" s="7">
        <v>7621</v>
      </c>
      <c r="J44" s="7">
        <v>8857</v>
      </c>
      <c r="K44" s="7">
        <v>10177</v>
      </c>
      <c r="L44" s="7">
        <v>11781</v>
      </c>
      <c r="M44" s="7">
        <v>13538</v>
      </c>
      <c r="N44" s="23">
        <f t="shared" si="1"/>
        <v>6133.333333333333</v>
      </c>
    </row>
    <row r="45" spans="1:14" x14ac:dyDescent="0.2">
      <c r="A45" s="18" t="s">
        <v>45</v>
      </c>
      <c r="B45" s="7">
        <v>2339</v>
      </c>
      <c r="C45" s="7">
        <v>2702</v>
      </c>
      <c r="D45" s="7">
        <v>3216</v>
      </c>
      <c r="E45" s="7">
        <v>2644</v>
      </c>
      <c r="F45" s="7">
        <v>2435</v>
      </c>
      <c r="G45" s="7">
        <v>2059</v>
      </c>
      <c r="H45" s="7">
        <v>1610</v>
      </c>
      <c r="I45" s="7">
        <v>1757</v>
      </c>
      <c r="J45" s="7">
        <v>1836</v>
      </c>
      <c r="K45" s="7">
        <v>1824</v>
      </c>
      <c r="L45" s="7">
        <v>2182</v>
      </c>
      <c r="M45" s="7">
        <v>2244</v>
      </c>
      <c r="N45" s="23">
        <f t="shared" si="1"/>
        <v>2237.3333333333335</v>
      </c>
    </row>
    <row r="46" spans="1:14" x14ac:dyDescent="0.2">
      <c r="A46" s="18" t="s">
        <v>46</v>
      </c>
      <c r="B46" s="7">
        <v>1652</v>
      </c>
      <c r="C46" s="7">
        <v>1670</v>
      </c>
      <c r="D46" s="7">
        <v>436</v>
      </c>
      <c r="E46" s="7">
        <v>0</v>
      </c>
      <c r="F46" s="7">
        <v>517</v>
      </c>
      <c r="G46" s="7">
        <v>476</v>
      </c>
      <c r="H46" s="7">
        <v>514</v>
      </c>
      <c r="I46" s="7">
        <v>285</v>
      </c>
      <c r="J46" s="7">
        <v>291</v>
      </c>
      <c r="K46" s="7">
        <v>305</v>
      </c>
      <c r="L46" s="7">
        <v>374</v>
      </c>
      <c r="M46" s="7">
        <v>352</v>
      </c>
      <c r="N46" s="23">
        <f t="shared" si="1"/>
        <v>572.66666666666663</v>
      </c>
    </row>
    <row r="47" spans="1:14" x14ac:dyDescent="0.2">
      <c r="A47" s="18" t="s">
        <v>47</v>
      </c>
      <c r="B47" s="7">
        <v>327</v>
      </c>
      <c r="C47" s="7">
        <v>308</v>
      </c>
      <c r="D47" s="7">
        <v>370</v>
      </c>
      <c r="E47" s="7">
        <v>316</v>
      </c>
      <c r="F47" s="7">
        <v>307</v>
      </c>
      <c r="G47" s="7">
        <v>270</v>
      </c>
      <c r="H47" s="7">
        <v>230</v>
      </c>
      <c r="I47" s="7">
        <v>235</v>
      </c>
      <c r="J47" s="7">
        <v>244</v>
      </c>
      <c r="K47" s="7">
        <v>244</v>
      </c>
      <c r="L47" s="7">
        <v>276</v>
      </c>
      <c r="M47" s="7">
        <v>419</v>
      </c>
      <c r="N47" s="23">
        <f t="shared" si="1"/>
        <v>295.5</v>
      </c>
    </row>
    <row r="48" spans="1:14" x14ac:dyDescent="0.2">
      <c r="A48" s="18" t="s">
        <v>48</v>
      </c>
      <c r="B48" s="7">
        <v>2995</v>
      </c>
      <c r="C48" s="7">
        <v>2895</v>
      </c>
      <c r="D48" s="7">
        <v>2899</v>
      </c>
      <c r="E48" s="7">
        <v>2567</v>
      </c>
      <c r="F48" s="7">
        <v>2556</v>
      </c>
      <c r="G48" s="7">
        <v>2421</v>
      </c>
      <c r="H48" s="7">
        <v>1954</v>
      </c>
      <c r="I48" s="7">
        <v>2078</v>
      </c>
      <c r="J48" s="7">
        <v>2681</v>
      </c>
      <c r="K48" s="7">
        <v>2763</v>
      </c>
      <c r="L48" s="7">
        <v>3187</v>
      </c>
      <c r="M48" s="7">
        <v>3414</v>
      </c>
      <c r="N48" s="23">
        <f t="shared" si="1"/>
        <v>2700.8333333333335</v>
      </c>
    </row>
    <row r="49" spans="1:14" x14ac:dyDescent="0.2">
      <c r="A49" s="18" t="s">
        <v>49</v>
      </c>
      <c r="B49" s="7">
        <v>186</v>
      </c>
      <c r="C49" s="7">
        <v>141</v>
      </c>
      <c r="D49" s="7">
        <v>172</v>
      </c>
      <c r="E49" s="7">
        <v>108</v>
      </c>
      <c r="F49" s="7">
        <v>134</v>
      </c>
      <c r="G49" s="7">
        <v>131</v>
      </c>
      <c r="H49" s="7">
        <v>81</v>
      </c>
      <c r="I49" s="7">
        <v>78</v>
      </c>
      <c r="J49" s="7">
        <v>127</v>
      </c>
      <c r="K49" s="7">
        <v>115</v>
      </c>
      <c r="L49" s="7">
        <v>111</v>
      </c>
      <c r="M49" s="7">
        <v>115</v>
      </c>
      <c r="N49" s="23">
        <f t="shared" si="1"/>
        <v>124.91666666666667</v>
      </c>
    </row>
    <row r="50" spans="1:14" x14ac:dyDescent="0.2">
      <c r="A50" s="18" t="s">
        <v>50</v>
      </c>
      <c r="B50" s="7">
        <v>2058</v>
      </c>
      <c r="C50" s="7">
        <v>1952</v>
      </c>
      <c r="D50" s="7">
        <v>2147</v>
      </c>
      <c r="E50" s="7">
        <v>1684</v>
      </c>
      <c r="F50" s="7">
        <v>1698</v>
      </c>
      <c r="G50" s="7">
        <v>1817</v>
      </c>
      <c r="H50" s="7">
        <v>1341</v>
      </c>
      <c r="I50" s="7">
        <v>1429</v>
      </c>
      <c r="J50" s="7">
        <v>1837</v>
      </c>
      <c r="K50" s="7">
        <v>1775</v>
      </c>
      <c r="L50" s="7">
        <v>2114</v>
      </c>
      <c r="M50" s="7">
        <v>2047</v>
      </c>
      <c r="N50" s="23">
        <f t="shared" si="1"/>
        <v>1824.9166666666667</v>
      </c>
    </row>
    <row r="51" spans="1:14" x14ac:dyDescent="0.2">
      <c r="A51" s="18" t="s">
        <v>51</v>
      </c>
      <c r="B51" s="7">
        <v>26392</v>
      </c>
      <c r="C51" s="7">
        <v>27016</v>
      </c>
      <c r="D51" s="7">
        <v>26617</v>
      </c>
      <c r="E51" s="7">
        <v>20863</v>
      </c>
      <c r="F51" s="7">
        <v>18530</v>
      </c>
      <c r="G51" s="7">
        <v>24235</v>
      </c>
      <c r="H51" s="7">
        <v>21200</v>
      </c>
      <c r="I51" s="7">
        <v>15215</v>
      </c>
      <c r="J51" s="7">
        <v>19441</v>
      </c>
      <c r="K51" s="7">
        <v>23564</v>
      </c>
      <c r="L51" s="7">
        <v>26398</v>
      </c>
      <c r="M51" s="7">
        <v>28610</v>
      </c>
      <c r="N51" s="23">
        <f t="shared" si="1"/>
        <v>23173.416666666668</v>
      </c>
    </row>
    <row r="52" spans="1:14" x14ac:dyDescent="0.2">
      <c r="A52" s="18" t="s">
        <v>52</v>
      </c>
      <c r="B52" s="7">
        <v>1406</v>
      </c>
      <c r="C52" s="7">
        <v>1338</v>
      </c>
      <c r="D52" s="7">
        <v>1205</v>
      </c>
      <c r="E52" s="7">
        <v>1105</v>
      </c>
      <c r="F52" s="7">
        <v>963</v>
      </c>
      <c r="G52" s="7">
        <v>886</v>
      </c>
      <c r="H52" s="7">
        <v>884</v>
      </c>
      <c r="I52" s="7">
        <v>989</v>
      </c>
      <c r="J52" s="7">
        <v>1160</v>
      </c>
      <c r="K52" s="7">
        <v>1280</v>
      </c>
      <c r="L52" s="7">
        <v>1377</v>
      </c>
      <c r="M52" s="7">
        <v>1165</v>
      </c>
      <c r="N52" s="23">
        <f t="shared" si="1"/>
        <v>1146.5</v>
      </c>
    </row>
    <row r="53" spans="1:14" x14ac:dyDescent="0.2">
      <c r="A53" s="18" t="s">
        <v>53</v>
      </c>
      <c r="B53" s="7">
        <v>586</v>
      </c>
      <c r="C53" s="7">
        <v>539</v>
      </c>
      <c r="D53" s="7">
        <v>614</v>
      </c>
      <c r="E53" s="7">
        <v>482</v>
      </c>
      <c r="F53" s="7">
        <v>397</v>
      </c>
      <c r="G53" s="7">
        <v>421</v>
      </c>
      <c r="H53" s="7">
        <v>395</v>
      </c>
      <c r="I53" s="7">
        <v>313</v>
      </c>
      <c r="J53" s="7">
        <v>412</v>
      </c>
      <c r="K53" s="7">
        <v>501</v>
      </c>
      <c r="L53" s="7">
        <v>475</v>
      </c>
      <c r="M53" s="7">
        <v>541</v>
      </c>
      <c r="N53" s="23">
        <f t="shared" si="1"/>
        <v>473</v>
      </c>
    </row>
    <row r="54" spans="1:14" x14ac:dyDescent="0.2">
      <c r="A54" s="18" t="s">
        <v>54</v>
      </c>
      <c r="B54" s="7">
        <v>2</v>
      </c>
      <c r="C54" s="7">
        <v>1</v>
      </c>
      <c r="D54" s="11">
        <v>0</v>
      </c>
      <c r="E54" s="11">
        <v>0</v>
      </c>
      <c r="F54" s="11">
        <v>0</v>
      </c>
      <c r="G54" s="7">
        <v>4</v>
      </c>
      <c r="H54" s="7">
        <v>1</v>
      </c>
      <c r="I54" s="7">
        <v>4</v>
      </c>
      <c r="J54" s="7">
        <v>1</v>
      </c>
      <c r="K54" s="7">
        <v>3</v>
      </c>
      <c r="L54" s="7">
        <v>3</v>
      </c>
      <c r="M54" s="11">
        <v>0</v>
      </c>
      <c r="N54" s="23">
        <f t="shared" si="1"/>
        <v>1.5833333333333333</v>
      </c>
    </row>
    <row r="55" spans="1:14" x14ac:dyDescent="0.2">
      <c r="A55" s="18" t="s">
        <v>55</v>
      </c>
      <c r="B55" s="7">
        <v>2540</v>
      </c>
      <c r="C55" s="7">
        <v>2257</v>
      </c>
      <c r="D55" s="7">
        <v>2673</v>
      </c>
      <c r="E55" s="7">
        <v>2275</v>
      </c>
      <c r="F55" s="7">
        <v>2071</v>
      </c>
      <c r="G55" s="7">
        <v>1855</v>
      </c>
      <c r="H55" s="7">
        <v>1469</v>
      </c>
      <c r="I55" s="7">
        <v>1466</v>
      </c>
      <c r="J55" s="7">
        <v>1806</v>
      </c>
      <c r="K55" s="7">
        <v>2084</v>
      </c>
      <c r="L55" s="7">
        <v>2197</v>
      </c>
      <c r="M55" s="7">
        <v>2223</v>
      </c>
      <c r="N55" s="23">
        <f t="shared" si="1"/>
        <v>2076.3333333333335</v>
      </c>
    </row>
    <row r="56" spans="1:14" x14ac:dyDescent="0.2">
      <c r="A56" s="18" t="s">
        <v>56</v>
      </c>
      <c r="B56" s="7">
        <v>4638</v>
      </c>
      <c r="C56" s="7">
        <v>4042</v>
      </c>
      <c r="D56" s="7">
        <v>4409</v>
      </c>
      <c r="E56" s="7">
        <v>3102</v>
      </c>
      <c r="F56" s="7">
        <v>2739</v>
      </c>
      <c r="G56" s="7">
        <v>2887</v>
      </c>
      <c r="H56" s="7">
        <v>2509</v>
      </c>
      <c r="I56" s="7">
        <v>2747</v>
      </c>
      <c r="J56" s="7">
        <v>3118</v>
      </c>
      <c r="K56" s="7">
        <v>2989</v>
      </c>
      <c r="L56" s="7">
        <v>2870</v>
      </c>
      <c r="M56" s="7">
        <v>3891</v>
      </c>
      <c r="N56" s="23">
        <f t="shared" si="1"/>
        <v>3328.4166666666665</v>
      </c>
    </row>
    <row r="57" spans="1:14" x14ac:dyDescent="0.2">
      <c r="A57" s="18" t="s">
        <v>57</v>
      </c>
      <c r="B57" s="7">
        <v>199</v>
      </c>
      <c r="C57" s="7">
        <v>179</v>
      </c>
      <c r="D57" s="7">
        <v>160</v>
      </c>
      <c r="E57" s="7">
        <v>171</v>
      </c>
      <c r="F57" s="7">
        <v>136</v>
      </c>
      <c r="G57" s="7">
        <v>112</v>
      </c>
      <c r="H57" s="7">
        <v>137</v>
      </c>
      <c r="I57" s="7">
        <v>125</v>
      </c>
      <c r="J57" s="7">
        <v>125</v>
      </c>
      <c r="K57" s="7">
        <v>115</v>
      </c>
      <c r="L57" s="7">
        <v>130</v>
      </c>
      <c r="M57" s="7">
        <v>159</v>
      </c>
      <c r="N57" s="23">
        <f t="shared" si="1"/>
        <v>145.66666666666666</v>
      </c>
    </row>
    <row r="58" spans="1:14" x14ac:dyDescent="0.2">
      <c r="A58" s="18" t="s">
        <v>58</v>
      </c>
      <c r="B58" s="7">
        <v>445</v>
      </c>
      <c r="C58" s="7">
        <v>465</v>
      </c>
      <c r="D58" s="7">
        <v>478</v>
      </c>
      <c r="E58" s="7">
        <v>446</v>
      </c>
      <c r="F58" s="7">
        <v>410</v>
      </c>
      <c r="G58" s="7">
        <v>401</v>
      </c>
      <c r="H58" s="7">
        <v>363</v>
      </c>
      <c r="I58" s="7">
        <v>424</v>
      </c>
      <c r="J58" s="7">
        <v>460</v>
      </c>
      <c r="K58" s="7">
        <v>466</v>
      </c>
      <c r="L58" s="7">
        <v>511</v>
      </c>
      <c r="M58" s="7">
        <v>608</v>
      </c>
      <c r="N58" s="23">
        <f t="shared" si="1"/>
        <v>456.41666666666669</v>
      </c>
    </row>
    <row r="59" spans="1:14" x14ac:dyDescent="0.2">
      <c r="A59" s="18" t="s">
        <v>59</v>
      </c>
      <c r="B59" s="7">
        <v>67</v>
      </c>
      <c r="C59" s="7">
        <v>86</v>
      </c>
      <c r="D59" s="7">
        <v>110</v>
      </c>
      <c r="E59" s="7">
        <v>82</v>
      </c>
      <c r="F59" s="7">
        <v>84</v>
      </c>
      <c r="G59" s="7">
        <v>66</v>
      </c>
      <c r="H59" s="7">
        <v>53</v>
      </c>
      <c r="I59" s="7">
        <v>56</v>
      </c>
      <c r="J59" s="7">
        <v>74</v>
      </c>
      <c r="K59" s="7">
        <v>59</v>
      </c>
      <c r="L59" s="7">
        <v>90</v>
      </c>
      <c r="M59" s="7">
        <v>66</v>
      </c>
      <c r="N59" s="23">
        <f t="shared" si="1"/>
        <v>74.416666666666671</v>
      </c>
    </row>
    <row r="60" spans="1:14" s="4" customFormat="1" x14ac:dyDescent="0.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x14ac:dyDescent="0.2">
      <c r="A61" s="12" t="s">
        <v>3</v>
      </c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</row>
    <row r="62" spans="1:14" x14ac:dyDescent="0.2">
      <c r="A62" s="12" t="s">
        <v>62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</sheetData>
  <pageMargins left="0.7" right="0.7" top="0.75" bottom="0.75" header="0.3" footer="0.3"/>
  <pageSetup scale="78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988497e-2e17-43b2-af0d-95c0d4d5f2d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0A0993D8D905488696A330755682E5" ma:contentTypeVersion="14" ma:contentTypeDescription="Create a new document." ma:contentTypeScope="" ma:versionID="21f1649cc44128ed99425616b9fd11e2">
  <xsd:schema xmlns:xsd="http://www.w3.org/2001/XMLSchema" xmlns:xs="http://www.w3.org/2001/XMLSchema" xmlns:p="http://schemas.microsoft.com/office/2006/metadata/properties" xmlns:ns2="5988497e-2e17-43b2-af0d-95c0d4d5f2dc" xmlns:ns3="f3bdd3e4-e979-49cc-96da-aa3924f3c765" targetNamespace="http://schemas.microsoft.com/office/2006/metadata/properties" ma:root="true" ma:fieldsID="86e0a5e94997bf79886f7bc4444e2770" ns2:_="" ns3:_="">
    <xsd:import namespace="5988497e-2e17-43b2-af0d-95c0d4d5f2dc"/>
    <xsd:import namespace="f3bdd3e4-e979-49cc-96da-aa3924f3c7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88497e-2e17-43b2-af0d-95c0d4d5f2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bdd3e4-e979-49cc-96da-aa3924f3c76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DAA83F-862D-41AA-BD96-980E54125C4E}">
  <ds:schemaRefs>
    <ds:schemaRef ds:uri="http://schemas.microsoft.com/office/2006/metadata/properties"/>
    <ds:schemaRef ds:uri="http://schemas.microsoft.com/office/infopath/2007/PartnerControls"/>
    <ds:schemaRef ds:uri="5988497e-2e17-43b2-af0d-95c0d4d5f2dc"/>
  </ds:schemaRefs>
</ds:datastoreItem>
</file>

<file path=customXml/itemProps2.xml><?xml version="1.0" encoding="utf-8"?>
<ds:datastoreItem xmlns:ds="http://schemas.openxmlformats.org/officeDocument/2006/customXml" ds:itemID="{CC53D802-E749-4E53-B775-2627CC9B08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C09F3E-A11C-4046-879A-62872A2F89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88497e-2e17-43b2-af0d-95c0d4d5f2dc"/>
    <ds:schemaRef ds:uri="f3bdd3e4-e979-49cc-96da-aa3924f3c7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applications</vt:lpstr>
      <vt:lpstr>approved</vt:lpstr>
      <vt:lpstr>denied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Priya Koushik</cp:lastModifiedBy>
  <dcterms:created xsi:type="dcterms:W3CDTF">2017-03-13T15:51:04Z</dcterms:created>
  <dcterms:modified xsi:type="dcterms:W3CDTF">2022-03-23T20:42:56Z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0x010100E00A0993D8D905488696A330755682E5</vt:lpwstr>
  </property>
</Properties>
</file>